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mc:AlternateContent xmlns:mc="http://schemas.openxmlformats.org/markup-compatibility/2006">
    <mc:Choice Requires="x15">
      <x15ac:absPath xmlns:x15ac="http://schemas.microsoft.com/office/spreadsheetml/2010/11/ac" url="C:\Users\jacqu\Documents\Teaching\BUS285 text\Exercises\Chapter 8\Chapter 8A\"/>
    </mc:Choice>
  </mc:AlternateContent>
  <xr:revisionPtr revIDLastSave="0" documentId="13_ncr:1_{556E61FF-D93A-4A34-AC8A-52D167E68EC2}" xr6:coauthVersionLast="47" xr6:coauthVersionMax="47" xr10:uidLastSave="{00000000-0000-0000-0000-000000000000}"/>
  <bookViews>
    <workbookView xWindow="-120" yWindow="-120" windowWidth="29040" windowHeight="15720" xr2:uid="{7BFA5932-F36D-47AB-8FEB-7F3416EE0D31}"/>
  </bookViews>
  <sheets>
    <sheet name="Question" sheetId="1" r:id="rId1"/>
    <sheet name="List of Acc__Data Validation" sheetId="2" state="hidden" r:id="rId2"/>
  </sheets>
  <definedNames>
    <definedName name="_Hlk172213319" localSheetId="0">Question!#REF!</definedName>
    <definedName name="_xlnm.Print_Area" localSheetId="0">Question!$A$1:$L$133</definedName>
  </definedNames>
  <calcPr calcId="191029" refMode="R1C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1" l="1"/>
  <c r="H122" i="1"/>
  <c r="H115" i="1"/>
  <c r="H107" i="1"/>
  <c r="H72" i="1"/>
  <c r="H64" i="1"/>
  <c r="H57" i="1"/>
  <c r="G46" i="1"/>
  <c r="H46" i="1"/>
  <c r="H37" i="1"/>
  <c r="H41" i="1" s="1"/>
  <c r="G37" i="1"/>
  <c r="G41" i="1" s="1"/>
  <c r="H23" i="1"/>
  <c r="H24" i="1" s="1"/>
  <c r="H26" i="1" s="1"/>
  <c r="G23" i="1"/>
  <c r="G24" i="1" s="1"/>
  <c r="G26" i="1" s="1"/>
  <c r="H17" i="1"/>
  <c r="G17" i="1"/>
  <c r="H124" i="1" l="1"/>
  <c r="H126" i="1" s="1"/>
  <c r="H65" i="1"/>
  <c r="H74" i="1" s="1"/>
  <c r="H76" i="1" s="1"/>
  <c r="G48" i="1"/>
  <c r="G28" i="1"/>
  <c r="H28" i="1"/>
  <c r="H48" i="1"/>
</calcChain>
</file>

<file path=xl/sharedStrings.xml><?xml version="1.0" encoding="utf-8"?>
<sst xmlns="http://schemas.openxmlformats.org/spreadsheetml/2006/main" count="80" uniqueCount="77">
  <si>
    <t>Sales Revenue</t>
  </si>
  <si>
    <t>Operating Income</t>
  </si>
  <si>
    <t>Net Income</t>
  </si>
  <si>
    <t>Gross Profit</t>
  </si>
  <si>
    <t>20X2</t>
  </si>
  <si>
    <t>Current Assets</t>
  </si>
  <si>
    <t>Operating Activites</t>
  </si>
  <si>
    <t>Cash provided by (used in) operating activities</t>
  </si>
  <si>
    <t>Cathy's Cookies</t>
  </si>
  <si>
    <t>Comparative Statement of Financial Position</t>
  </si>
  <si>
    <t>As at December 31, 20X3</t>
  </si>
  <si>
    <t>20X3</t>
  </si>
  <si>
    <t>Assets</t>
  </si>
  <si>
    <t xml:space="preserve">   Cash</t>
  </si>
  <si>
    <t xml:space="preserve">   A/R</t>
  </si>
  <si>
    <t xml:space="preserve">   Inventory</t>
  </si>
  <si>
    <t xml:space="preserve">   Trading investment</t>
  </si>
  <si>
    <t>Total current assets</t>
  </si>
  <si>
    <t>Non-current assets</t>
  </si>
  <si>
    <t>PPE</t>
  </si>
  <si>
    <t xml:space="preserve">   Land</t>
  </si>
  <si>
    <t xml:space="preserve">   Equipment (cost)</t>
  </si>
  <si>
    <t xml:space="preserve">       Accumulated depreciation - equipment</t>
  </si>
  <si>
    <t xml:space="preserve">   Equipment, net</t>
  </si>
  <si>
    <t>Total PPE</t>
  </si>
  <si>
    <t>Investment</t>
  </si>
  <si>
    <t>Total non-current assets</t>
  </si>
  <si>
    <t>Total assets</t>
  </si>
  <si>
    <t>Liabilities and Equity</t>
  </si>
  <si>
    <t>Liabilities</t>
  </si>
  <si>
    <t>Current liabilities</t>
  </si>
  <si>
    <t xml:space="preserve">   A/P</t>
  </si>
  <si>
    <t xml:space="preserve">   Salaries payable</t>
  </si>
  <si>
    <t xml:space="preserve">   Interest payable</t>
  </si>
  <si>
    <t xml:space="preserve">   Income tax payable</t>
  </si>
  <si>
    <t>Total current liabilities</t>
  </si>
  <si>
    <t>Non-current liabilities</t>
  </si>
  <si>
    <t>Debt</t>
  </si>
  <si>
    <t>Total liabilities</t>
  </si>
  <si>
    <t>Equity</t>
  </si>
  <si>
    <t>Common shares</t>
  </si>
  <si>
    <t>Retained earnings</t>
  </si>
  <si>
    <t>Total equity</t>
  </si>
  <si>
    <t>Total liabilities and equity</t>
  </si>
  <si>
    <t>Income Statement</t>
  </si>
  <si>
    <t>For the year ended December 31, 20X3</t>
  </si>
  <si>
    <t>Sales</t>
  </si>
  <si>
    <t>Cost of goods sold</t>
  </si>
  <si>
    <t>Gross profit</t>
  </si>
  <si>
    <t>Operating expenses</t>
  </si>
  <si>
    <t xml:space="preserve">   Depreciation expense</t>
  </si>
  <si>
    <t>Total operating expenses</t>
  </si>
  <si>
    <t>Operating income</t>
  </si>
  <si>
    <t xml:space="preserve">   Utilities expense</t>
  </si>
  <si>
    <t xml:space="preserve">   Salaries expense</t>
  </si>
  <si>
    <t xml:space="preserve">   Other operating expenses</t>
  </si>
  <si>
    <t>Other income/expense; gains and losses</t>
  </si>
  <si>
    <t xml:space="preserve">   Dividend income</t>
  </si>
  <si>
    <t xml:space="preserve">   Loss on sale of equipment</t>
  </si>
  <si>
    <t xml:space="preserve">   Gain on sale of land</t>
  </si>
  <si>
    <t xml:space="preserve">   Interest expense</t>
  </si>
  <si>
    <t>Total other income/expense; gains and losses</t>
  </si>
  <si>
    <t>Income before taxes</t>
  </si>
  <si>
    <t>Income tax expense</t>
  </si>
  <si>
    <t>Net income</t>
  </si>
  <si>
    <t xml:space="preserve">Additional information: (1) the company sold land and equipment during the year (2) dividends were declared and paid during the year (3) the company issued shares during the year (4) trading investments were purchased during 20X3 (5) dividend income was received on non-current investments. </t>
  </si>
  <si>
    <t>Investing Activities</t>
  </si>
  <si>
    <t>Cash provided by (used in) investing activities</t>
  </si>
  <si>
    <t>Financing Activities</t>
  </si>
  <si>
    <t>Cash provided by (used in) financing activities</t>
  </si>
  <si>
    <t>Net Cash</t>
  </si>
  <si>
    <t>Cash, beginning</t>
  </si>
  <si>
    <t>Cash, ending</t>
  </si>
  <si>
    <t>Check that your ending cash balance equals $214,000. If it doesn't, go back and check your work to find your errors :)</t>
  </si>
  <si>
    <r>
      <rPr>
        <b/>
        <u/>
        <sz val="12"/>
        <color rgb="FF592295"/>
        <rFont val="Aptos Display"/>
        <family val="2"/>
        <scheme val="major"/>
      </rPr>
      <t>Required:</t>
    </r>
    <r>
      <rPr>
        <b/>
        <sz val="12"/>
        <color rgb="FF592295"/>
        <rFont val="Aptos Display"/>
        <family val="2"/>
        <scheme val="major"/>
      </rPr>
      <t xml:space="preserve"> Prepare Cathy's Statement of Cash Flows using the indirect method</t>
    </r>
  </si>
  <si>
    <t>Statement of Cash Flows (Indirect Method)</t>
  </si>
  <si>
    <r>
      <t>Your Turn:</t>
    </r>
    <r>
      <rPr>
        <sz val="12"/>
        <color rgb="FF592295"/>
        <rFont val="Aptos Display"/>
        <family val="2"/>
        <scheme val="major"/>
      </rPr>
      <t xml:space="preserve"> Cathy’s Cookies published the following financial statements for the fiscal year ended December 31, 20X3. They have asked you to prepare a Statement of Cash Flow, and are sure they use the indirect method. Therefore, your job is to prepare the Statement of Cash Flows using the indirect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</si>
</sst>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dd\ mmmm"/>
    <numFmt numFmtId="166" formatCode="_-* #,##0_-;\-* #,##0_-;_-* &quot;-&quot;??_-;_-@_-"/>
  </numFmts>
  <fonts count="26" x14ac:knownFonts="1">
    <font>
      <sz val="12"/>
      <color theme="1"/>
      <name val="Times New Roman"/>
      <family val="2"/>
    </font>
    <font>
      <sz val="12"/>
      <color theme="1"/>
      <name val="Aptos"/>
      <family val="2"/>
    </font>
    <font>
      <sz val="12"/>
      <color theme="1"/>
      <name val="Aptos"/>
      <family val="2"/>
    </font>
    <font>
      <sz val="12"/>
      <color theme="1"/>
      <name val="Aptos"/>
      <family val="2"/>
    </font>
    <font>
      <b/>
      <sz val="12"/>
      <color rgb="FF805048"/>
      <name val="Aptos"/>
      <family val="2"/>
    </font>
    <font>
      <b/>
      <sz val="12"/>
      <color rgb="FF008080"/>
      <name val="Aptos"/>
      <family val="2"/>
    </font>
    <font>
      <sz val="12"/>
      <name val="Aptos"/>
      <family val="2"/>
    </font>
    <font>
      <sz val="14"/>
      <color rgb="FF592295"/>
      <name val="Aptos Display"/>
      <family val="2"/>
    </font>
    <font>
      <b/>
      <i/>
      <sz val="12"/>
      <name val="Aptos"/>
      <family val="2"/>
    </font>
    <font>
      <b/>
      <sz val="12"/>
      <color theme="1"/>
      <name val="Aptos"/>
      <family val="2"/>
    </font>
    <font>
      <b/>
      <sz val="14"/>
      <name val="Aptos Display"/>
      <family val="2"/>
      <scheme val="major"/>
    </font>
    <font>
      <sz val="12"/>
      <color theme="1"/>
      <name val="Aptos Display"/>
      <family val="2"/>
      <scheme val="major"/>
    </font>
    <font>
      <b/>
      <sz val="14"/>
      <name val="Aptos Display"/>
      <family val="2"/>
    </font>
    <font>
      <sz val="14"/>
      <name val="Aptos"/>
      <family val="2"/>
    </font>
    <font>
      <sz val="12"/>
      <color theme="1"/>
      <name val="Times New Roman"/>
      <family val="2"/>
    </font>
    <font>
      <sz val="12"/>
      <name val="Aptos Display"/>
      <family val="2"/>
      <scheme val="major"/>
    </font>
    <font>
      <b/>
      <sz val="12"/>
      <color rgb="FF592295"/>
      <name val="Aptos Display"/>
      <family val="2"/>
      <scheme val="major"/>
    </font>
    <font>
      <b/>
      <sz val="12"/>
      <color rgb="FF805048"/>
      <name val="Aptos Display"/>
      <family val="2"/>
      <scheme val="major"/>
    </font>
    <font>
      <b/>
      <u/>
      <sz val="12"/>
      <color rgb="FF592295"/>
      <name val="Aptos Display"/>
      <family val="2"/>
      <scheme val="major"/>
    </font>
    <font>
      <sz val="12"/>
      <color rgb="FF592295"/>
      <name val="Aptos Display"/>
      <family val="2"/>
      <scheme val="major"/>
    </font>
    <font>
      <b/>
      <sz val="12"/>
      <color theme="0"/>
      <name val="Aptos Display"/>
      <family val="2"/>
      <scheme val="major"/>
    </font>
    <font>
      <b/>
      <sz val="12"/>
      <name val="Aptos Display"/>
      <family val="2"/>
      <scheme val="major"/>
    </font>
    <font>
      <u/>
      <sz val="12"/>
      <name val="Aptos Display"/>
      <family val="2"/>
      <scheme val="major"/>
    </font>
    <font>
      <u val="singleAccounting"/>
      <sz val="12"/>
      <name val="Aptos Display"/>
      <family val="2"/>
      <scheme val="major"/>
    </font>
    <font>
      <b/>
      <sz val="14"/>
      <color theme="0"/>
      <name val="Aptos Display"/>
      <family val="2"/>
      <scheme val="major"/>
    </font>
    <font>
      <sz val="14"/>
      <color theme="0"/>
      <name val="Aptos"/>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26">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thick">
        <color rgb="FFE4D976"/>
      </left>
      <right style="thick">
        <color rgb="FFE4D976"/>
      </right>
      <top style="thick">
        <color rgb="FFE4D976"/>
      </top>
      <bottom style="thick">
        <color rgb="FFE4D976"/>
      </bottom>
      <diagonal/>
    </border>
    <border>
      <left/>
      <right/>
      <top style="medium">
        <color theme="1"/>
      </top>
      <bottom/>
      <diagonal/>
    </border>
    <border>
      <left/>
      <right style="medium">
        <color rgb="FF592295"/>
      </right>
      <top/>
      <bottom/>
      <diagonal/>
    </border>
    <border>
      <left style="medium">
        <color rgb="FF592295"/>
      </left>
      <right/>
      <top/>
      <bottom/>
      <diagonal/>
    </border>
    <border>
      <left/>
      <right/>
      <top/>
      <bottom style="medium">
        <color rgb="FF592295"/>
      </bottom>
      <diagonal/>
    </border>
    <border>
      <left/>
      <right/>
      <top style="medium">
        <color rgb="FF592295"/>
      </top>
      <bottom/>
      <diagonal/>
    </border>
    <border>
      <left/>
      <right/>
      <top style="medium">
        <color rgb="FF592295"/>
      </top>
      <bottom style="medium">
        <color rgb="FF592295"/>
      </bottom>
      <diagonal/>
    </border>
    <border>
      <left style="medium">
        <color rgb="FF592295"/>
      </left>
      <right/>
      <top style="medium">
        <color rgb="FF592295"/>
      </top>
      <bottom style="medium">
        <color rgb="FF592295"/>
      </bottom>
      <diagonal/>
    </border>
    <border>
      <left/>
      <right style="medium">
        <color rgb="FF592295"/>
      </right>
      <top style="medium">
        <color rgb="FF592295"/>
      </top>
      <bottom style="medium">
        <color rgb="FF592295"/>
      </bottom>
      <diagonal/>
    </border>
    <border>
      <left style="medium">
        <color rgb="FF592295"/>
      </left>
      <right/>
      <top/>
      <bottom style="medium">
        <color rgb="FF592295"/>
      </bottom>
      <diagonal/>
    </border>
    <border>
      <left/>
      <right style="medium">
        <color rgb="FF592295"/>
      </right>
      <top/>
      <bottom style="medium">
        <color rgb="FF592295"/>
      </bottom>
      <diagonal/>
    </border>
    <border>
      <left style="medium">
        <color rgb="FF592295"/>
      </left>
      <right/>
      <top style="medium">
        <color rgb="FF592295"/>
      </top>
      <bottom/>
      <diagonal/>
    </border>
    <border>
      <left/>
      <right style="medium">
        <color rgb="FF592295"/>
      </right>
      <top style="medium">
        <color rgb="FF592295"/>
      </top>
      <bottom/>
      <diagonal/>
    </border>
    <border>
      <left style="medium">
        <color rgb="FF592295"/>
      </left>
      <right style="medium">
        <color rgb="FF592295"/>
      </right>
      <top style="medium">
        <color rgb="FF592295"/>
      </top>
      <bottom style="thick">
        <color rgb="FF592295"/>
      </bottom>
      <diagonal/>
    </border>
    <border>
      <left style="medium">
        <color rgb="FF592295"/>
      </left>
      <right style="medium">
        <color rgb="FF592295"/>
      </right>
      <top style="medium">
        <color rgb="FF592295"/>
      </top>
      <bottom style="medium">
        <color rgb="FF592295"/>
      </bottom>
      <diagonal/>
    </border>
    <border>
      <left/>
      <right/>
      <top style="thick">
        <color rgb="FF592295"/>
      </top>
      <bottom style="medium">
        <color rgb="FF592295"/>
      </bottom>
      <diagonal/>
    </border>
    <border>
      <left/>
      <right style="medium">
        <color rgb="FF592295"/>
      </right>
      <top style="thick">
        <color rgb="FF592295"/>
      </top>
      <bottom style="medium">
        <color rgb="FF592295"/>
      </bottom>
      <diagonal/>
    </border>
  </borders>
  <cellStyleXfs count="7">
    <xf numFmtId="0" fontId="0" fillId="0" borderId="0"/>
    <xf numFmtId="49" fontId="7" fillId="2" borderId="9">
      <alignment horizontal="center" vertical="center" wrapText="1"/>
    </xf>
    <xf numFmtId="49" fontId="8" fillId="0" borderId="0">
      <alignment horizontal="left" vertical="center" indent="3"/>
    </xf>
    <xf numFmtId="165" fontId="10" fillId="5" borderId="10">
      <alignment horizontal="left" vertical="center" indent="5"/>
    </xf>
    <xf numFmtId="49" fontId="2" fillId="0" borderId="0">
      <alignment horizontal="left" vertical="center" indent="1"/>
    </xf>
    <xf numFmtId="164" fontId="9" fillId="0" borderId="0" applyAlignment="0">
      <alignment horizontal="left" vertical="center"/>
    </xf>
    <xf numFmtId="43" fontId="14" fillId="0" borderId="0" applyFont="0" applyFill="0" applyBorder="0" applyAlignment="0" applyProtection="0"/>
  </cellStyleXfs>
  <cellXfs count="107">
    <xf numFmtId="0" fontId="0" fillId="0" borderId="0" xfId="0"/>
    <xf numFmtId="49" fontId="11" fillId="0" borderId="0" xfId="0" applyNumberFormat="1" applyFont="1" applyAlignment="1">
      <alignment horizontal="center" vertical="center"/>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wrapText="1"/>
    </xf>
    <xf numFmtId="49" fontId="6" fillId="0" borderId="0" xfId="0" applyNumberFormat="1" applyFont="1" applyAlignment="1">
      <alignment horizontal="left" vertical="center" indent="1"/>
    </xf>
    <xf numFmtId="49" fontId="6" fillId="0" borderId="0" xfId="0" applyNumberFormat="1" applyFont="1" applyAlignment="1">
      <alignment horizontal="left" vertical="center" wrapText="1" indent="1"/>
    </xf>
    <xf numFmtId="49" fontId="1" fillId="0" borderId="0" xfId="0" applyNumberFormat="1" applyFont="1" applyAlignment="1">
      <alignment horizontal="left" vertical="center" wrapText="1" indent="1"/>
    </xf>
    <xf numFmtId="49" fontId="6" fillId="0" borderId="6" xfId="0" applyNumberFormat="1" applyFont="1" applyBorder="1" applyAlignment="1">
      <alignment horizontal="left" vertical="center"/>
    </xf>
    <xf numFmtId="49" fontId="6" fillId="0" borderId="7" xfId="0" applyNumberFormat="1" applyFont="1" applyBorder="1" applyAlignment="1">
      <alignment horizontal="left" vertical="center"/>
    </xf>
    <xf numFmtId="0" fontId="5" fillId="0" borderId="7" xfId="0" applyFont="1" applyBorder="1" applyAlignment="1">
      <alignment horizontal="left" vertical="center" indent="8"/>
    </xf>
    <xf numFmtId="49" fontId="6" fillId="0" borderId="8" xfId="0" applyNumberFormat="1" applyFont="1" applyBorder="1" applyAlignment="1">
      <alignment horizontal="left" vertical="center"/>
    </xf>
    <xf numFmtId="0" fontId="3" fillId="0" borderId="0" xfId="0" applyFont="1" applyAlignment="1">
      <alignment vertical="center"/>
    </xf>
    <xf numFmtId="49" fontId="12" fillId="4" borderId="17" xfId="0" applyNumberFormat="1" applyFont="1" applyFill="1" applyBorder="1" applyAlignment="1">
      <alignment vertical="center"/>
    </xf>
    <xf numFmtId="49" fontId="12" fillId="4" borderId="15" xfId="0" applyNumberFormat="1" applyFont="1" applyFill="1" applyBorder="1" applyAlignment="1">
      <alignment vertical="center"/>
    </xf>
    <xf numFmtId="49" fontId="15" fillId="0" borderId="0" xfId="0" applyNumberFormat="1" applyFont="1" applyAlignment="1">
      <alignment horizontal="left" vertical="center"/>
    </xf>
    <xf numFmtId="49" fontId="15" fillId="0" borderId="1" xfId="0" applyNumberFormat="1" applyFont="1" applyBorder="1" applyAlignment="1">
      <alignment horizontal="left" vertical="center"/>
    </xf>
    <xf numFmtId="49" fontId="15" fillId="0" borderId="2"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4" xfId="0" applyNumberFormat="1" applyFont="1" applyBorder="1" applyAlignment="1">
      <alignment horizontal="left" vertical="center"/>
    </xf>
    <xf numFmtId="49" fontId="15" fillId="0" borderId="5" xfId="0" applyNumberFormat="1" applyFont="1" applyBorder="1" applyAlignment="1">
      <alignment horizontal="left" vertical="center"/>
    </xf>
    <xf numFmtId="49" fontId="16" fillId="0" borderId="0" xfId="0" applyNumberFormat="1" applyFont="1" applyAlignment="1">
      <alignment horizontal="center" vertical="center" wrapText="1"/>
    </xf>
    <xf numFmtId="49" fontId="15" fillId="0" borderId="0" xfId="0" applyNumberFormat="1" applyFont="1" applyAlignment="1">
      <alignment horizontal="left" vertical="center" wrapText="1" indent="1"/>
    </xf>
    <xf numFmtId="49" fontId="17" fillId="0" borderId="5" xfId="0" applyNumberFormat="1" applyFont="1" applyBorder="1" applyAlignment="1">
      <alignment horizontal="center" vertical="center" wrapText="1"/>
    </xf>
    <xf numFmtId="49" fontId="15" fillId="0" borderId="0" xfId="0" applyNumberFormat="1" applyFont="1" applyAlignment="1">
      <alignment horizontal="left" vertical="center" indent="1"/>
    </xf>
    <xf numFmtId="49" fontId="11" fillId="0" borderId="0" xfId="0" applyNumberFormat="1" applyFont="1" applyAlignment="1">
      <alignment horizontal="left" vertical="center" wrapText="1" indent="1"/>
    </xf>
    <xf numFmtId="49" fontId="17" fillId="0" borderId="0" xfId="0" applyNumberFormat="1" applyFont="1" applyAlignment="1">
      <alignment horizontal="center" vertical="center" wrapText="1"/>
    </xf>
    <xf numFmtId="49" fontId="15" fillId="5" borderId="12" xfId="0" applyNumberFormat="1" applyFont="1" applyFill="1" applyBorder="1" applyAlignment="1">
      <alignment horizontal="left" vertical="center" wrapText="1"/>
    </xf>
    <xf numFmtId="49" fontId="15" fillId="5" borderId="0" xfId="0" applyNumberFormat="1" applyFont="1" applyFill="1" applyAlignment="1">
      <alignment horizontal="left" vertical="center" wrapText="1"/>
    </xf>
    <xf numFmtId="49" fontId="21" fillId="5" borderId="0" xfId="0" applyNumberFormat="1" applyFont="1" applyFill="1" applyAlignment="1">
      <alignment horizontal="right" vertical="center" wrapText="1"/>
    </xf>
    <xf numFmtId="49" fontId="21" fillId="5" borderId="11" xfId="0" applyNumberFormat="1" applyFont="1" applyFill="1" applyBorder="1" applyAlignment="1">
      <alignment horizontal="right" vertical="center" wrapText="1"/>
    </xf>
    <xf numFmtId="49" fontId="15" fillId="5" borderId="11" xfId="0" applyNumberFormat="1" applyFont="1" applyFill="1" applyBorder="1" applyAlignment="1">
      <alignment horizontal="left" vertical="center" wrapText="1"/>
    </xf>
    <xf numFmtId="166" fontId="15" fillId="5" borderId="0" xfId="6" applyNumberFormat="1" applyFont="1" applyFill="1" applyAlignment="1">
      <alignment horizontal="right" vertical="center" wrapText="1"/>
    </xf>
    <xf numFmtId="166" fontId="15" fillId="5" borderId="11" xfId="6" applyNumberFormat="1" applyFont="1" applyFill="1" applyBorder="1" applyAlignment="1">
      <alignment horizontal="right" vertical="center" wrapText="1"/>
    </xf>
    <xf numFmtId="166" fontId="22" fillId="5" borderId="0" xfId="6" applyNumberFormat="1" applyFont="1" applyFill="1" applyAlignment="1">
      <alignment horizontal="right" vertical="center" wrapText="1"/>
    </xf>
    <xf numFmtId="166" fontId="22" fillId="5" borderId="11" xfId="6" applyNumberFormat="1" applyFont="1" applyFill="1" applyBorder="1" applyAlignment="1">
      <alignment horizontal="right" vertical="center" wrapText="1"/>
    </xf>
    <xf numFmtId="166" fontId="15" fillId="5" borderId="11" xfId="6" applyNumberFormat="1" applyFont="1" applyFill="1" applyBorder="1" applyAlignment="1">
      <alignment horizontal="left" vertical="center" wrapText="1"/>
    </xf>
    <xf numFmtId="49" fontId="15" fillId="5" borderId="12" xfId="0" applyNumberFormat="1" applyFont="1" applyFill="1" applyBorder="1" applyAlignment="1">
      <alignment horizontal="left" vertical="center"/>
    </xf>
    <xf numFmtId="166" fontId="23" fillId="5" borderId="0" xfId="6" applyNumberFormat="1" applyFont="1" applyFill="1" applyAlignment="1">
      <alignment horizontal="right" vertical="center" wrapText="1"/>
    </xf>
    <xf numFmtId="166" fontId="23" fillId="5" borderId="11" xfId="6" applyNumberFormat="1" applyFont="1" applyFill="1" applyBorder="1" applyAlignment="1">
      <alignment horizontal="left" vertical="center" wrapText="1"/>
    </xf>
    <xf numFmtId="166" fontId="15" fillId="5" borderId="0" xfId="6" applyNumberFormat="1" applyFont="1" applyFill="1" applyAlignment="1">
      <alignment horizontal="left" vertical="center" wrapText="1"/>
    </xf>
    <xf numFmtId="166" fontId="23" fillId="5" borderId="0" xfId="6" applyNumberFormat="1" applyFont="1" applyFill="1" applyAlignment="1">
      <alignment horizontal="left" vertical="center" wrapText="1"/>
    </xf>
    <xf numFmtId="166" fontId="23" fillId="5" borderId="11" xfId="6" applyNumberFormat="1" applyFont="1" applyFill="1" applyBorder="1" applyAlignment="1">
      <alignment horizontal="right" vertical="center" wrapText="1"/>
    </xf>
    <xf numFmtId="3" fontId="15" fillId="5" borderId="13" xfId="0" applyNumberFormat="1" applyFont="1" applyFill="1" applyBorder="1" applyAlignment="1">
      <alignment horizontal="right" vertical="center" wrapText="1"/>
    </xf>
    <xf numFmtId="3" fontId="15" fillId="5" borderId="19" xfId="0" applyNumberFormat="1" applyFont="1" applyFill="1" applyBorder="1" applyAlignment="1">
      <alignment horizontal="right" vertical="center" wrapText="1"/>
    </xf>
    <xf numFmtId="49" fontId="15" fillId="5" borderId="0" xfId="0" applyNumberFormat="1" applyFont="1" applyFill="1" applyAlignment="1">
      <alignment horizontal="center" vertical="center" wrapText="1"/>
    </xf>
    <xf numFmtId="49" fontId="15" fillId="5" borderId="11" xfId="0" applyNumberFormat="1" applyFont="1" applyFill="1" applyBorder="1" applyAlignment="1">
      <alignment horizontal="center" vertical="center" wrapText="1"/>
    </xf>
    <xf numFmtId="166" fontId="15" fillId="5" borderId="19" xfId="6" applyNumberFormat="1" applyFont="1" applyFill="1" applyBorder="1" applyAlignment="1">
      <alignment horizontal="right" vertical="center" wrapText="1"/>
    </xf>
    <xf numFmtId="49" fontId="24" fillId="3" borderId="16" xfId="0" applyNumberFormat="1" applyFont="1" applyFill="1" applyBorder="1" applyAlignment="1">
      <alignment horizontal="center" vertical="center"/>
    </xf>
    <xf numFmtId="49" fontId="24" fillId="3" borderId="15" xfId="0" applyNumberFormat="1" applyFont="1" applyFill="1" applyBorder="1" applyAlignment="1">
      <alignment horizontal="center" vertical="center"/>
    </xf>
    <xf numFmtId="49" fontId="24" fillId="3" borderId="17" xfId="0" applyNumberFormat="1" applyFont="1" applyFill="1" applyBorder="1" applyAlignment="1">
      <alignment horizontal="center" vertical="center"/>
    </xf>
    <xf numFmtId="49" fontId="24" fillId="3" borderId="15" xfId="0" applyNumberFormat="1" applyFont="1" applyFill="1" applyBorder="1" applyAlignment="1">
      <alignment vertical="center"/>
    </xf>
    <xf numFmtId="49" fontId="25" fillId="3" borderId="15" xfId="0" applyNumberFormat="1" applyFont="1" applyFill="1" applyBorder="1" applyAlignment="1">
      <alignment horizontal="left" vertical="center" wrapText="1" indent="1"/>
    </xf>
    <xf numFmtId="49" fontId="24" fillId="5" borderId="1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49" fontId="25" fillId="5" borderId="15" xfId="0" applyNumberFormat="1" applyFont="1" applyFill="1" applyBorder="1" applyAlignment="1">
      <alignment horizontal="left" vertical="center" wrapText="1" indent="1"/>
    </xf>
    <xf numFmtId="166" fontId="25" fillId="5" borderId="15" xfId="6" applyNumberFormat="1" applyFont="1" applyFill="1" applyBorder="1" applyAlignment="1">
      <alignment horizontal="left" vertical="center" wrapText="1" indent="1"/>
    </xf>
    <xf numFmtId="166" fontId="25" fillId="5" borderId="17" xfId="6" applyNumberFormat="1" applyFont="1" applyFill="1" applyBorder="1" applyAlignment="1">
      <alignment horizontal="left" vertical="center" wrapText="1" indent="1"/>
    </xf>
    <xf numFmtId="166" fontId="12" fillId="4" borderId="15" xfId="6" applyNumberFormat="1" applyFont="1" applyFill="1" applyBorder="1" applyAlignment="1">
      <alignment vertical="center"/>
    </xf>
    <xf numFmtId="166" fontId="12" fillId="4" borderId="17" xfId="6" applyNumberFormat="1" applyFont="1" applyFill="1" applyBorder="1" applyAlignment="1">
      <alignment vertical="center"/>
    </xf>
    <xf numFmtId="166" fontId="25" fillId="3" borderId="15" xfId="6" applyNumberFormat="1" applyFont="1" applyFill="1" applyBorder="1" applyAlignment="1">
      <alignment horizontal="right" vertical="center" wrapText="1"/>
    </xf>
    <xf numFmtId="166" fontId="25" fillId="3" borderId="17" xfId="6" applyNumberFormat="1" applyFont="1" applyFill="1" applyBorder="1" applyAlignment="1">
      <alignment horizontal="right" vertical="center" wrapText="1"/>
    </xf>
    <xf numFmtId="49" fontId="16" fillId="2" borderId="1" xfId="0" applyNumberFormat="1" applyFont="1" applyFill="1" applyBorder="1" applyAlignment="1">
      <alignment horizontal="left" vertical="center" wrapText="1" indent="2"/>
    </xf>
    <xf numFmtId="49" fontId="16" fillId="2" borderId="2" xfId="0" applyNumberFormat="1" applyFont="1" applyFill="1" applyBorder="1" applyAlignment="1">
      <alignment horizontal="left" vertical="center" wrapText="1" indent="2"/>
    </xf>
    <xf numFmtId="49" fontId="16" fillId="2" borderId="3" xfId="0" applyNumberFormat="1" applyFont="1" applyFill="1" applyBorder="1" applyAlignment="1">
      <alignment horizontal="left" vertical="center" wrapText="1" indent="2"/>
    </xf>
    <xf numFmtId="49" fontId="16" fillId="2" borderId="4" xfId="0" applyNumberFormat="1" applyFont="1" applyFill="1" applyBorder="1" applyAlignment="1">
      <alignment horizontal="left" vertical="center" wrapText="1" indent="2"/>
    </xf>
    <xf numFmtId="49" fontId="16" fillId="2" borderId="0" xfId="0" applyNumberFormat="1" applyFont="1" applyFill="1" applyAlignment="1">
      <alignment horizontal="left" vertical="center" wrapText="1" indent="2"/>
    </xf>
    <xf numFmtId="49" fontId="16" fillId="2" borderId="5" xfId="0" applyNumberFormat="1" applyFont="1" applyFill="1" applyBorder="1" applyAlignment="1">
      <alignment horizontal="left" vertical="center" wrapText="1" indent="2"/>
    </xf>
    <xf numFmtId="49" fontId="16" fillId="2" borderId="6" xfId="0" applyNumberFormat="1" applyFont="1" applyFill="1" applyBorder="1" applyAlignment="1">
      <alignment horizontal="left" vertical="center" wrapText="1" indent="2"/>
    </xf>
    <xf numFmtId="49" fontId="16" fillId="2" borderId="7" xfId="0" applyNumberFormat="1" applyFont="1" applyFill="1" applyBorder="1" applyAlignment="1">
      <alignment horizontal="left" vertical="center" wrapText="1" indent="2"/>
    </xf>
    <xf numFmtId="49" fontId="16" fillId="2" borderId="8" xfId="0" applyNumberFormat="1" applyFont="1" applyFill="1" applyBorder="1" applyAlignment="1">
      <alignment horizontal="left" vertical="center" wrapText="1" indent="2"/>
    </xf>
    <xf numFmtId="49" fontId="12" fillId="4" borderId="16" xfId="0" applyNumberFormat="1" applyFont="1" applyFill="1" applyBorder="1" applyAlignment="1">
      <alignment horizontal="left" vertical="center"/>
    </xf>
    <xf numFmtId="49" fontId="12" fillId="4" borderId="15" xfId="0" applyNumberFormat="1" applyFont="1" applyFill="1" applyBorder="1" applyAlignment="1">
      <alignment horizontal="left" vertical="center"/>
    </xf>
    <xf numFmtId="49" fontId="12" fillId="4" borderId="17" xfId="0" applyNumberFormat="1" applyFont="1" applyFill="1" applyBorder="1" applyAlignment="1">
      <alignment horizontal="left" vertical="center"/>
    </xf>
    <xf numFmtId="166" fontId="12" fillId="4" borderId="15" xfId="6" applyNumberFormat="1" applyFont="1" applyFill="1" applyBorder="1" applyAlignment="1">
      <alignment horizontal="right" vertical="center"/>
    </xf>
    <xf numFmtId="166" fontId="12" fillId="4" borderId="17" xfId="6" applyNumberFormat="1" applyFont="1" applyFill="1" applyBorder="1" applyAlignment="1">
      <alignment horizontal="right" vertical="center"/>
    </xf>
    <xf numFmtId="49" fontId="24" fillId="3" borderId="16" xfId="0" applyNumberFormat="1" applyFont="1" applyFill="1" applyBorder="1" applyAlignment="1">
      <alignment horizontal="center" vertical="center"/>
    </xf>
    <xf numFmtId="49" fontId="24" fillId="3" borderId="15" xfId="0" applyNumberFormat="1" applyFont="1" applyFill="1" applyBorder="1" applyAlignment="1">
      <alignment horizontal="center" vertical="center"/>
    </xf>
    <xf numFmtId="166" fontId="25" fillId="3" borderId="24" xfId="6" applyNumberFormat="1" applyFont="1" applyFill="1" applyBorder="1" applyAlignment="1">
      <alignment horizontal="right" vertical="center" wrapText="1"/>
    </xf>
    <xf numFmtId="166" fontId="25" fillId="3" borderId="25" xfId="6" applyNumberFormat="1" applyFont="1" applyFill="1" applyBorder="1" applyAlignment="1">
      <alignment horizontal="right" vertical="center" wrapText="1"/>
    </xf>
    <xf numFmtId="49" fontId="13" fillId="5" borderId="23" xfId="0" applyNumberFormat="1" applyFont="1" applyFill="1" applyBorder="1" applyAlignment="1" applyProtection="1">
      <alignment horizontal="left" vertical="center" wrapText="1"/>
      <protection locked="0"/>
    </xf>
    <xf numFmtId="166" fontId="13" fillId="5" borderId="23" xfId="6" applyNumberFormat="1" applyFont="1" applyFill="1" applyBorder="1" applyAlignment="1" applyProtection="1">
      <alignment horizontal="right" vertical="center" wrapText="1"/>
      <protection locked="0"/>
    </xf>
    <xf numFmtId="49" fontId="13" fillId="5" borderId="22" xfId="0" applyNumberFormat="1" applyFont="1" applyFill="1" applyBorder="1" applyAlignment="1" applyProtection="1">
      <alignment horizontal="left" vertical="center" wrapText="1"/>
      <protection locked="0"/>
    </xf>
    <xf numFmtId="166" fontId="13" fillId="5" borderId="22" xfId="6" applyNumberFormat="1" applyFont="1" applyFill="1" applyBorder="1" applyAlignment="1" applyProtection="1">
      <alignment horizontal="right" vertical="center" wrapText="1"/>
      <protection locked="0"/>
    </xf>
    <xf numFmtId="166" fontId="12" fillId="4" borderId="15" xfId="6" applyNumberFormat="1" applyFont="1" applyFill="1" applyBorder="1" applyAlignment="1">
      <alignment horizontal="center" vertical="center"/>
    </xf>
    <xf numFmtId="166" fontId="12" fillId="4" borderId="17" xfId="6" applyNumberFormat="1" applyFont="1" applyFill="1" applyBorder="1" applyAlignment="1">
      <alignment horizontal="center" vertical="center"/>
    </xf>
    <xf numFmtId="49" fontId="15" fillId="5" borderId="18" xfId="0" applyNumberFormat="1" applyFont="1" applyFill="1" applyBorder="1" applyAlignment="1">
      <alignment horizontal="left" vertical="center" wrapText="1"/>
    </xf>
    <xf numFmtId="49" fontId="15" fillId="5" borderId="13"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49" fontId="16" fillId="2" borderId="4" xfId="0" applyNumberFormat="1" applyFont="1" applyFill="1" applyBorder="1" applyAlignment="1">
      <alignment horizontal="left" vertical="center" wrapText="1"/>
    </xf>
    <xf numFmtId="49" fontId="16" fillId="2" borderId="0" xfId="0" applyNumberFormat="1" applyFont="1" applyFill="1" applyAlignment="1">
      <alignment horizontal="left" vertical="center" wrapText="1"/>
    </xf>
    <xf numFmtId="49" fontId="16" fillId="2" borderId="5" xfId="0" applyNumberFormat="1"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49" fontId="16" fillId="2" borderId="7"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49" fontId="24" fillId="3" borderId="17" xfId="0" applyNumberFormat="1" applyFont="1" applyFill="1" applyBorder="1" applyAlignment="1">
      <alignment horizontal="center" vertical="center"/>
    </xf>
    <xf numFmtId="49" fontId="15" fillId="5" borderId="12" xfId="0" applyNumberFormat="1" applyFont="1" applyFill="1" applyBorder="1" applyAlignment="1">
      <alignment horizontal="left" vertical="center" wrapText="1"/>
    </xf>
    <xf numFmtId="49" fontId="15" fillId="5" borderId="0" xfId="0" applyNumberFormat="1" applyFont="1" applyFill="1" applyAlignment="1">
      <alignment horizontal="left" vertical="center" wrapText="1"/>
    </xf>
    <xf numFmtId="49" fontId="20" fillId="3" borderId="20" xfId="0" applyNumberFormat="1" applyFont="1" applyFill="1" applyBorder="1" applyAlignment="1">
      <alignment horizontal="center" vertical="center" wrapText="1"/>
    </xf>
    <xf numFmtId="49" fontId="20" fillId="3" borderId="14" xfId="0" applyNumberFormat="1" applyFont="1" applyFill="1" applyBorder="1" applyAlignment="1">
      <alignment horizontal="center" vertical="center" wrapText="1"/>
    </xf>
    <xf numFmtId="49" fontId="20" fillId="3" borderId="21" xfId="0" applyNumberFormat="1" applyFont="1" applyFill="1" applyBorder="1" applyAlignment="1">
      <alignment horizontal="center" vertical="center" wrapText="1"/>
    </xf>
    <xf numFmtId="49" fontId="20" fillId="3" borderId="12" xfId="0" applyNumberFormat="1" applyFont="1" applyFill="1" applyBorder="1" applyAlignment="1">
      <alignment horizontal="center" vertical="center" wrapText="1"/>
    </xf>
    <xf numFmtId="49" fontId="20" fillId="3" borderId="0" xfId="0" applyNumberFormat="1" applyFont="1" applyFill="1" applyAlignment="1">
      <alignment horizontal="center" vertical="center" wrapText="1"/>
    </xf>
    <xf numFmtId="49" fontId="20" fillId="3" borderId="11" xfId="0" applyNumberFormat="1" applyFont="1" applyFill="1" applyBorder="1" applyAlignment="1">
      <alignment horizontal="center" vertical="center" wrapText="1"/>
    </xf>
  </cellXfs>
  <cellStyles count="7">
    <cellStyle name="Comma" xfId="6" builtinId="3"/>
    <cellStyle name="Journal Date" xfId="3" xr:uid="{120EF17E-8158-417C-A09E-6C2121B544CC}"/>
    <cellStyle name="Journal Entry Account" xfId="4" xr:uid="{FE984121-0B64-42CF-A540-6CE2DDB8E82B}"/>
    <cellStyle name="Journal Entry Amounts" xfId="5" xr:uid="{AB32024B-FE6E-401D-8BA5-ABA9166A9D47}"/>
    <cellStyle name="Journal Entry Comment" xfId="2" xr:uid="{3F045B86-AB47-4FC2-86ED-863C3E2B4EBA}"/>
    <cellStyle name="Normal" xfId="0" builtinId="0"/>
    <cellStyle name="Question" xfId="1" xr:uid="{0ADE7021-82BB-46F2-8FAB-4D11CCB8A066}"/>
  </cellStyles>
  <dxfs count="0"/>
  <tableStyles count="0" defaultTableStyle="TableStyleMedium2" defaultPivotStyle="PivotStyleLight16"/>
  <colors>
    <mruColors>
      <color rgb="FFF4F0FE"/>
      <color rgb="FFFDF9CD"/>
      <color rgb="FF592295"/>
      <color rgb="FFE4D976"/>
      <color rgb="FFCCB900"/>
      <color rgb="FFA28BCC"/>
      <color rgb="FF537E7E"/>
      <color rgb="FFEFEFEF"/>
      <color rgb="FFECECEC"/>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7BB6-512E-4470-A74A-676A5C825860}">
  <sheetPr>
    <pageSetUpPr fitToPage="1"/>
  </sheetPr>
  <dimension ref="B1:K133"/>
  <sheetViews>
    <sheetView tabSelected="1" showWhiteSpace="0" zoomScaleNormal="100" zoomScaleSheetLayoutView="100" workbookViewId="0">
      <selection activeCell="C6" sqref="C6"/>
    </sheetView>
  </sheetViews>
  <sheetFormatPr defaultColWidth="24.625" defaultRowHeight="26.1" customHeight="1" x14ac:dyDescent="0.25"/>
  <cols>
    <col min="1" max="3" width="2.125" style="3" customWidth="1"/>
    <col min="4" max="4" width="6.625" style="3" customWidth="1"/>
    <col min="5" max="8" width="22.625" style="3" customWidth="1"/>
    <col min="9" max="9" width="6.625" style="3" customWidth="1"/>
    <col min="10" max="12" width="2.125" style="3" customWidth="1"/>
    <col min="13" max="16384" width="24.625" style="3"/>
  </cols>
  <sheetData>
    <row r="1" spans="2:11" s="16" customFormat="1" ht="12.95" customHeight="1" thickBot="1" x14ac:dyDescent="0.3"/>
    <row r="2" spans="2:11" s="16" customFormat="1" ht="12.95" customHeight="1" thickTop="1" thickBot="1" x14ac:dyDescent="0.3">
      <c r="B2" s="17"/>
      <c r="C2" s="18"/>
      <c r="D2" s="18"/>
      <c r="E2" s="18"/>
      <c r="F2" s="18"/>
      <c r="G2" s="18"/>
      <c r="H2" s="18"/>
      <c r="I2" s="18"/>
      <c r="J2" s="18"/>
      <c r="K2" s="19"/>
    </row>
    <row r="3" spans="2:11" s="16" customFormat="1" ht="18" customHeight="1" thickTop="1" x14ac:dyDescent="0.25">
      <c r="B3" s="20"/>
      <c r="C3" s="89" t="s">
        <v>76</v>
      </c>
      <c r="D3" s="90"/>
      <c r="E3" s="90"/>
      <c r="F3" s="90"/>
      <c r="G3" s="90"/>
      <c r="H3" s="90"/>
      <c r="I3" s="90"/>
      <c r="J3" s="91"/>
      <c r="K3" s="21"/>
    </row>
    <row r="4" spans="2:11" s="16" customFormat="1" ht="18" customHeight="1" x14ac:dyDescent="0.25">
      <c r="B4" s="20"/>
      <c r="C4" s="92"/>
      <c r="D4" s="93"/>
      <c r="E4" s="93"/>
      <c r="F4" s="93"/>
      <c r="G4" s="93"/>
      <c r="H4" s="93"/>
      <c r="I4" s="93"/>
      <c r="J4" s="94"/>
      <c r="K4" s="21"/>
    </row>
    <row r="5" spans="2:11" s="16" customFormat="1" ht="18" customHeight="1" thickBot="1" x14ac:dyDescent="0.3">
      <c r="B5" s="20"/>
      <c r="C5" s="95"/>
      <c r="D5" s="96"/>
      <c r="E5" s="96"/>
      <c r="F5" s="96"/>
      <c r="G5" s="96"/>
      <c r="H5" s="96"/>
      <c r="I5" s="96"/>
      <c r="J5" s="97"/>
      <c r="K5" s="21"/>
    </row>
    <row r="6" spans="2:11" s="16" customFormat="1" ht="20.100000000000001" customHeight="1" thickTop="1" thickBot="1" x14ac:dyDescent="0.3">
      <c r="B6" s="20"/>
      <c r="C6" s="22"/>
      <c r="D6" s="23"/>
      <c r="E6" s="23"/>
      <c r="F6" s="23"/>
      <c r="G6" s="23"/>
      <c r="H6" s="23"/>
      <c r="I6" s="22"/>
      <c r="J6" s="22"/>
      <c r="K6" s="24"/>
    </row>
    <row r="7" spans="2:11" s="16" customFormat="1" ht="20.100000000000001" customHeight="1" x14ac:dyDescent="0.25">
      <c r="B7" s="20"/>
      <c r="C7" s="22"/>
      <c r="D7" s="23"/>
      <c r="E7" s="101" t="s">
        <v>8</v>
      </c>
      <c r="F7" s="102"/>
      <c r="G7" s="102"/>
      <c r="H7" s="103"/>
      <c r="I7" s="22"/>
      <c r="J7" s="22"/>
      <c r="K7" s="24"/>
    </row>
    <row r="8" spans="2:11" s="16" customFormat="1" ht="20.100000000000001" customHeight="1" x14ac:dyDescent="0.25">
      <c r="B8" s="20"/>
      <c r="C8" s="22"/>
      <c r="D8" s="23"/>
      <c r="E8" s="104" t="s">
        <v>9</v>
      </c>
      <c r="F8" s="105"/>
      <c r="G8" s="105"/>
      <c r="H8" s="106"/>
      <c r="I8" s="22"/>
      <c r="J8" s="22"/>
      <c r="K8" s="24"/>
    </row>
    <row r="9" spans="2:11" s="16" customFormat="1" ht="20.100000000000001" customHeight="1" x14ac:dyDescent="0.25">
      <c r="B9" s="20"/>
      <c r="C9" s="22"/>
      <c r="D9" s="23"/>
      <c r="E9" s="104" t="s">
        <v>10</v>
      </c>
      <c r="F9" s="105"/>
      <c r="G9" s="105"/>
      <c r="H9" s="106"/>
      <c r="I9" s="22"/>
      <c r="J9" s="22"/>
      <c r="K9" s="24"/>
    </row>
    <row r="10" spans="2:11" s="16" customFormat="1" ht="20.100000000000001" customHeight="1" x14ac:dyDescent="0.25">
      <c r="B10" s="20"/>
      <c r="C10" s="22"/>
      <c r="D10" s="23"/>
      <c r="E10" s="99"/>
      <c r="F10" s="100"/>
      <c r="G10" s="30" t="s">
        <v>11</v>
      </c>
      <c r="H10" s="31" t="s">
        <v>4</v>
      </c>
      <c r="I10" s="22"/>
      <c r="J10" s="22"/>
      <c r="K10" s="24"/>
    </row>
    <row r="11" spans="2:11" s="16" customFormat="1" ht="20.100000000000001" customHeight="1" x14ac:dyDescent="0.25">
      <c r="B11" s="20"/>
      <c r="C11" s="22"/>
      <c r="D11" s="23"/>
      <c r="E11" s="28" t="s">
        <v>12</v>
      </c>
      <c r="F11" s="29"/>
      <c r="G11" s="29"/>
      <c r="H11" s="32"/>
      <c r="I11" s="22"/>
      <c r="J11" s="22"/>
      <c r="K11" s="24"/>
    </row>
    <row r="12" spans="2:11" s="16" customFormat="1" ht="20.100000000000001" customHeight="1" x14ac:dyDescent="0.25">
      <c r="B12" s="20"/>
      <c r="C12" s="22"/>
      <c r="D12" s="23"/>
      <c r="E12" s="28" t="s">
        <v>5</v>
      </c>
      <c r="F12" s="29"/>
      <c r="G12" s="29"/>
      <c r="H12" s="32"/>
      <c r="I12" s="22"/>
      <c r="J12" s="22"/>
      <c r="K12" s="24"/>
    </row>
    <row r="13" spans="2:11" s="16" customFormat="1" ht="20.100000000000001" customHeight="1" x14ac:dyDescent="0.25">
      <c r="B13" s="20"/>
      <c r="C13" s="22"/>
      <c r="D13" s="23"/>
      <c r="E13" s="28" t="s">
        <v>13</v>
      </c>
      <c r="F13" s="29"/>
      <c r="G13" s="33">
        <v>214000</v>
      </c>
      <c r="H13" s="34">
        <v>52000</v>
      </c>
      <c r="I13" s="22"/>
      <c r="J13" s="22"/>
      <c r="K13" s="24"/>
    </row>
    <row r="14" spans="2:11" s="16" customFormat="1" ht="20.100000000000001" customHeight="1" x14ac:dyDescent="0.25">
      <c r="B14" s="20"/>
      <c r="C14" s="22"/>
      <c r="D14" s="23"/>
      <c r="E14" s="28" t="s">
        <v>14</v>
      </c>
      <c r="F14" s="29"/>
      <c r="G14" s="33">
        <v>75000</v>
      </c>
      <c r="H14" s="34">
        <v>67000</v>
      </c>
      <c r="I14" s="22"/>
      <c r="J14" s="22"/>
      <c r="K14" s="24"/>
    </row>
    <row r="15" spans="2:11" s="16" customFormat="1" ht="20.100000000000001" customHeight="1" x14ac:dyDescent="0.25">
      <c r="B15" s="20"/>
      <c r="C15" s="22"/>
      <c r="D15" s="23"/>
      <c r="E15" s="28" t="s">
        <v>15</v>
      </c>
      <c r="F15" s="29"/>
      <c r="G15" s="33">
        <v>12000</v>
      </c>
      <c r="H15" s="34">
        <v>17000</v>
      </c>
      <c r="I15" s="22"/>
      <c r="J15" s="22"/>
      <c r="K15" s="24"/>
    </row>
    <row r="16" spans="2:11" s="16" customFormat="1" ht="20.100000000000001" customHeight="1" x14ac:dyDescent="0.25">
      <c r="B16" s="20"/>
      <c r="C16" s="22"/>
      <c r="D16" s="23"/>
      <c r="E16" s="28" t="s">
        <v>16</v>
      </c>
      <c r="F16" s="29"/>
      <c r="G16" s="35">
        <v>19000</v>
      </c>
      <c r="H16" s="36">
        <v>15000</v>
      </c>
      <c r="I16" s="22"/>
      <c r="J16" s="22"/>
      <c r="K16" s="24"/>
    </row>
    <row r="17" spans="2:11" s="16" customFormat="1" ht="20.100000000000001" customHeight="1" x14ac:dyDescent="0.25">
      <c r="B17" s="20"/>
      <c r="C17" s="22"/>
      <c r="D17" s="23"/>
      <c r="E17" s="28" t="s">
        <v>17</v>
      </c>
      <c r="F17" s="29"/>
      <c r="G17" s="33">
        <f>SUM(G13:G16)</f>
        <v>320000</v>
      </c>
      <c r="H17" s="34">
        <f>SUM(H13:H16)</f>
        <v>151000</v>
      </c>
      <c r="I17" s="22"/>
      <c r="J17" s="22"/>
      <c r="K17" s="24"/>
    </row>
    <row r="18" spans="2:11" s="16" customFormat="1" ht="20.100000000000001" customHeight="1" x14ac:dyDescent="0.25">
      <c r="B18" s="20"/>
      <c r="C18" s="22"/>
      <c r="D18" s="23"/>
      <c r="E18" s="28" t="s">
        <v>18</v>
      </c>
      <c r="F18" s="29"/>
      <c r="G18" s="29"/>
      <c r="H18" s="32"/>
      <c r="I18" s="22"/>
      <c r="J18" s="22"/>
      <c r="K18" s="24"/>
    </row>
    <row r="19" spans="2:11" s="16" customFormat="1" ht="20.100000000000001" customHeight="1" x14ac:dyDescent="0.25">
      <c r="B19" s="20"/>
      <c r="C19" s="22"/>
      <c r="D19" s="23"/>
      <c r="E19" s="28" t="s">
        <v>19</v>
      </c>
      <c r="F19" s="29"/>
      <c r="G19" s="29"/>
      <c r="H19" s="32"/>
      <c r="I19" s="22"/>
      <c r="J19" s="22"/>
      <c r="K19" s="24"/>
    </row>
    <row r="20" spans="2:11" s="16" customFormat="1" ht="20.100000000000001" customHeight="1" x14ac:dyDescent="0.25">
      <c r="B20" s="20"/>
      <c r="C20" s="22"/>
      <c r="D20" s="23"/>
      <c r="E20" s="28" t="s">
        <v>20</v>
      </c>
      <c r="F20" s="29"/>
      <c r="G20" s="33">
        <v>150000</v>
      </c>
      <c r="H20" s="37">
        <v>300000</v>
      </c>
      <c r="I20" s="22"/>
      <c r="J20" s="22"/>
      <c r="K20" s="24"/>
    </row>
    <row r="21" spans="2:11" s="16" customFormat="1" ht="20.100000000000001" customHeight="1" x14ac:dyDescent="0.25">
      <c r="B21" s="20"/>
      <c r="C21" s="22"/>
      <c r="D21" s="23"/>
      <c r="E21" s="28" t="s">
        <v>21</v>
      </c>
      <c r="F21" s="29"/>
      <c r="G21" s="33">
        <v>80000</v>
      </c>
      <c r="H21" s="37">
        <v>100000</v>
      </c>
      <c r="I21" s="22"/>
      <c r="J21" s="22"/>
      <c r="K21" s="24"/>
    </row>
    <row r="22" spans="2:11" s="16" customFormat="1" ht="20.100000000000001" customHeight="1" x14ac:dyDescent="0.25">
      <c r="B22" s="20"/>
      <c r="C22" s="22"/>
      <c r="D22" s="23"/>
      <c r="E22" s="38" t="s">
        <v>22</v>
      </c>
      <c r="F22" s="29"/>
      <c r="G22" s="39">
        <v>-50000</v>
      </c>
      <c r="H22" s="40">
        <v>-60000</v>
      </c>
      <c r="I22" s="22"/>
      <c r="J22" s="22"/>
      <c r="K22" s="24"/>
    </row>
    <row r="23" spans="2:11" s="16" customFormat="1" ht="20.100000000000001" customHeight="1" x14ac:dyDescent="0.25">
      <c r="B23" s="20"/>
      <c r="C23" s="22"/>
      <c r="D23" s="23"/>
      <c r="E23" s="28" t="s">
        <v>23</v>
      </c>
      <c r="F23" s="29"/>
      <c r="G23" s="39">
        <f>G21+G22</f>
        <v>30000</v>
      </c>
      <c r="H23" s="40">
        <f>H21+H22</f>
        <v>40000</v>
      </c>
      <c r="I23" s="22"/>
      <c r="J23" s="22"/>
      <c r="K23" s="24"/>
    </row>
    <row r="24" spans="2:11" s="16" customFormat="1" ht="20.100000000000001" customHeight="1" x14ac:dyDescent="0.25">
      <c r="B24" s="20"/>
      <c r="C24" s="22"/>
      <c r="D24" s="23"/>
      <c r="E24" s="28" t="s">
        <v>24</v>
      </c>
      <c r="F24" s="29"/>
      <c r="G24" s="41">
        <f>G20+G23</f>
        <v>180000</v>
      </c>
      <c r="H24" s="37">
        <f>H20+H23</f>
        <v>340000</v>
      </c>
      <c r="I24" s="22"/>
      <c r="J24" s="22"/>
      <c r="K24" s="24"/>
    </row>
    <row r="25" spans="2:11" s="16" customFormat="1" ht="20.100000000000001" customHeight="1" x14ac:dyDescent="0.25">
      <c r="B25" s="20"/>
      <c r="C25" s="22"/>
      <c r="D25" s="23"/>
      <c r="E25" s="28" t="s">
        <v>25</v>
      </c>
      <c r="F25" s="29"/>
      <c r="G25" s="42">
        <v>100000</v>
      </c>
      <c r="H25" s="40">
        <v>125000</v>
      </c>
      <c r="I25" s="22"/>
      <c r="J25" s="22"/>
      <c r="K25" s="24"/>
    </row>
    <row r="26" spans="2:11" s="16" customFormat="1" ht="20.100000000000001" customHeight="1" x14ac:dyDescent="0.25">
      <c r="B26" s="20"/>
      <c r="C26" s="22"/>
      <c r="D26" s="23"/>
      <c r="E26" s="38" t="s">
        <v>26</v>
      </c>
      <c r="F26" s="29"/>
      <c r="G26" s="42">
        <f>G24+G25</f>
        <v>280000</v>
      </c>
      <c r="H26" s="40">
        <f>H24+H25</f>
        <v>465000</v>
      </c>
      <c r="I26" s="22"/>
      <c r="J26" s="22"/>
      <c r="K26" s="24"/>
    </row>
    <row r="27" spans="2:11" s="16" customFormat="1" ht="20.100000000000001" customHeight="1" x14ac:dyDescent="0.25">
      <c r="B27" s="20"/>
      <c r="C27" s="22"/>
      <c r="D27" s="23"/>
      <c r="E27" s="38"/>
      <c r="F27" s="29"/>
      <c r="G27" s="42"/>
      <c r="H27" s="40"/>
      <c r="I27" s="22"/>
      <c r="J27" s="22"/>
      <c r="K27" s="24"/>
    </row>
    <row r="28" spans="2:11" s="16" customFormat="1" ht="20.100000000000001" customHeight="1" x14ac:dyDescent="0.25">
      <c r="B28" s="20"/>
      <c r="C28" s="22"/>
      <c r="D28" s="23"/>
      <c r="E28" s="28" t="s">
        <v>27</v>
      </c>
      <c r="F28" s="29"/>
      <c r="G28" s="41">
        <f>G17+G26</f>
        <v>600000</v>
      </c>
      <c r="H28" s="37">
        <f>H17+H26</f>
        <v>616000</v>
      </c>
      <c r="I28" s="22"/>
      <c r="J28" s="22"/>
      <c r="K28" s="24"/>
    </row>
    <row r="29" spans="2:11" s="16" customFormat="1" ht="20.100000000000001" customHeight="1" x14ac:dyDescent="0.25">
      <c r="B29" s="20"/>
      <c r="C29" s="22"/>
      <c r="D29" s="23"/>
      <c r="E29" s="28"/>
      <c r="F29" s="29"/>
      <c r="G29" s="41"/>
      <c r="H29" s="37"/>
      <c r="I29" s="22"/>
      <c r="J29" s="22"/>
      <c r="K29" s="24"/>
    </row>
    <row r="30" spans="2:11" s="16" customFormat="1" ht="20.100000000000001" customHeight="1" x14ac:dyDescent="0.25">
      <c r="B30" s="20"/>
      <c r="C30" s="22"/>
      <c r="D30" s="23"/>
      <c r="E30" s="28" t="s">
        <v>28</v>
      </c>
      <c r="F30" s="29"/>
      <c r="G30" s="33"/>
      <c r="H30" s="34"/>
      <c r="I30" s="22"/>
      <c r="J30" s="22"/>
      <c r="K30" s="24"/>
    </row>
    <row r="31" spans="2:11" s="16" customFormat="1" ht="20.100000000000001" customHeight="1" x14ac:dyDescent="0.25">
      <c r="B31" s="20"/>
      <c r="C31" s="22"/>
      <c r="D31" s="23"/>
      <c r="E31" s="28" t="s">
        <v>29</v>
      </c>
      <c r="F31" s="29"/>
      <c r="G31" s="33"/>
      <c r="H31" s="34"/>
      <c r="I31" s="22"/>
      <c r="J31" s="22"/>
      <c r="K31" s="24"/>
    </row>
    <row r="32" spans="2:11" s="16" customFormat="1" ht="20.100000000000001" customHeight="1" x14ac:dyDescent="0.25">
      <c r="B32" s="20"/>
      <c r="C32" s="22"/>
      <c r="D32" s="23"/>
      <c r="E32" s="28" t="s">
        <v>30</v>
      </c>
      <c r="F32" s="29"/>
      <c r="G32" s="33"/>
      <c r="H32" s="34"/>
      <c r="I32" s="22"/>
      <c r="J32" s="22"/>
      <c r="K32" s="24"/>
    </row>
    <row r="33" spans="2:11" s="16" customFormat="1" ht="20.100000000000001" customHeight="1" x14ac:dyDescent="0.25">
      <c r="B33" s="20"/>
      <c r="C33" s="22"/>
      <c r="D33" s="23"/>
      <c r="E33" s="28" t="s">
        <v>31</v>
      </c>
      <c r="F33" s="29"/>
      <c r="G33" s="33">
        <v>22000</v>
      </c>
      <c r="H33" s="34">
        <v>16000</v>
      </c>
      <c r="I33" s="22"/>
      <c r="J33" s="22"/>
      <c r="K33" s="24"/>
    </row>
    <row r="34" spans="2:11" s="16" customFormat="1" ht="20.100000000000001" customHeight="1" x14ac:dyDescent="0.25">
      <c r="B34" s="20"/>
      <c r="C34" s="22"/>
      <c r="D34" s="23"/>
      <c r="E34" s="28" t="s">
        <v>32</v>
      </c>
      <c r="F34" s="29"/>
      <c r="G34" s="33">
        <v>9000</v>
      </c>
      <c r="H34" s="34">
        <v>14000</v>
      </c>
      <c r="I34" s="22"/>
      <c r="J34" s="22"/>
      <c r="K34" s="24"/>
    </row>
    <row r="35" spans="2:11" s="16" customFormat="1" ht="20.100000000000001" customHeight="1" x14ac:dyDescent="0.25">
      <c r="B35" s="20"/>
      <c r="C35" s="22"/>
      <c r="D35" s="23"/>
      <c r="E35" s="28" t="s">
        <v>33</v>
      </c>
      <c r="F35" s="29"/>
      <c r="G35" s="33">
        <v>5000</v>
      </c>
      <c r="H35" s="34">
        <v>3000</v>
      </c>
      <c r="I35" s="22"/>
      <c r="J35" s="22"/>
      <c r="K35" s="24"/>
    </row>
    <row r="36" spans="2:11" s="16" customFormat="1" ht="20.100000000000001" customHeight="1" x14ac:dyDescent="0.25">
      <c r="B36" s="20"/>
      <c r="C36" s="22"/>
      <c r="D36" s="23"/>
      <c r="E36" s="28" t="s">
        <v>34</v>
      </c>
      <c r="F36" s="29"/>
      <c r="G36" s="39">
        <v>15000</v>
      </c>
      <c r="H36" s="43">
        <v>12000</v>
      </c>
      <c r="I36" s="22"/>
      <c r="J36" s="22"/>
      <c r="K36" s="24"/>
    </row>
    <row r="37" spans="2:11" s="16" customFormat="1" ht="20.100000000000001" customHeight="1" x14ac:dyDescent="0.25">
      <c r="B37" s="20"/>
      <c r="C37" s="22"/>
      <c r="D37" s="23"/>
      <c r="E37" s="38" t="s">
        <v>35</v>
      </c>
      <c r="F37" s="29"/>
      <c r="G37" s="33">
        <f>SUM(G33:G36)</f>
        <v>51000</v>
      </c>
      <c r="H37" s="34">
        <f>SUM(H33:H36)</f>
        <v>45000</v>
      </c>
      <c r="I37" s="22"/>
      <c r="J37" s="22"/>
      <c r="K37" s="24"/>
    </row>
    <row r="38" spans="2:11" s="16" customFormat="1" ht="20.100000000000001" customHeight="1" x14ac:dyDescent="0.25">
      <c r="B38" s="20"/>
      <c r="C38" s="22"/>
      <c r="D38" s="23"/>
      <c r="E38" s="28"/>
      <c r="F38" s="29"/>
      <c r="G38" s="33"/>
      <c r="H38" s="34"/>
      <c r="I38" s="22"/>
      <c r="J38" s="22"/>
      <c r="K38" s="24"/>
    </row>
    <row r="39" spans="2:11" s="16" customFormat="1" ht="20.100000000000001" customHeight="1" x14ac:dyDescent="0.25">
      <c r="B39" s="20"/>
      <c r="C39" s="22"/>
      <c r="D39" s="23"/>
      <c r="E39" s="99" t="s">
        <v>36</v>
      </c>
      <c r="F39" s="100"/>
      <c r="G39" s="33"/>
      <c r="H39" s="34"/>
      <c r="I39" s="22"/>
      <c r="J39" s="22"/>
      <c r="K39" s="24"/>
    </row>
    <row r="40" spans="2:11" s="16" customFormat="1" ht="20.100000000000001" customHeight="1" x14ac:dyDescent="0.25">
      <c r="B40" s="20"/>
      <c r="C40" s="22"/>
      <c r="D40" s="23"/>
      <c r="E40" s="28" t="s">
        <v>37</v>
      </c>
      <c r="F40" s="29"/>
      <c r="G40" s="39">
        <v>100000</v>
      </c>
      <c r="H40" s="43">
        <v>200000</v>
      </c>
      <c r="I40" s="22"/>
      <c r="J40" s="22"/>
      <c r="K40" s="24"/>
    </row>
    <row r="41" spans="2:11" s="16" customFormat="1" ht="20.100000000000001" customHeight="1" x14ac:dyDescent="0.25">
      <c r="B41" s="20"/>
      <c r="C41" s="22"/>
      <c r="D41" s="23"/>
      <c r="E41" s="28" t="s">
        <v>38</v>
      </c>
      <c r="F41" s="29"/>
      <c r="G41" s="33">
        <f>G37+G40</f>
        <v>151000</v>
      </c>
      <c r="H41" s="34">
        <f>H37+H40</f>
        <v>245000</v>
      </c>
      <c r="I41" s="22"/>
      <c r="J41" s="22"/>
      <c r="K41" s="24"/>
    </row>
    <row r="42" spans="2:11" s="16" customFormat="1" ht="20.100000000000001" customHeight="1" x14ac:dyDescent="0.25">
      <c r="B42" s="20"/>
      <c r="C42" s="22"/>
      <c r="D42" s="23"/>
      <c r="E42" s="28"/>
      <c r="F42" s="29"/>
      <c r="G42" s="33"/>
      <c r="H42" s="34"/>
      <c r="I42" s="22"/>
      <c r="J42" s="22"/>
      <c r="K42" s="24"/>
    </row>
    <row r="43" spans="2:11" s="16" customFormat="1" ht="20.100000000000001" customHeight="1" x14ac:dyDescent="0.25">
      <c r="B43" s="20"/>
      <c r="C43" s="22"/>
      <c r="D43" s="23"/>
      <c r="E43" s="28" t="s">
        <v>39</v>
      </c>
      <c r="F43" s="29"/>
      <c r="G43" s="33"/>
      <c r="H43" s="34"/>
      <c r="I43" s="22"/>
      <c r="J43" s="22"/>
      <c r="K43" s="24"/>
    </row>
    <row r="44" spans="2:11" s="16" customFormat="1" ht="20.100000000000001" customHeight="1" x14ac:dyDescent="0.25">
      <c r="B44" s="20"/>
      <c r="C44" s="22"/>
      <c r="D44" s="23"/>
      <c r="E44" s="28" t="s">
        <v>40</v>
      </c>
      <c r="F44" s="29"/>
      <c r="G44" s="33">
        <v>150000</v>
      </c>
      <c r="H44" s="34">
        <v>100000</v>
      </c>
      <c r="I44" s="22"/>
      <c r="J44" s="22"/>
      <c r="K44" s="24"/>
    </row>
    <row r="45" spans="2:11" s="16" customFormat="1" ht="20.100000000000001" customHeight="1" x14ac:dyDescent="0.25">
      <c r="B45" s="20"/>
      <c r="C45" s="22"/>
      <c r="D45" s="23"/>
      <c r="E45" s="28" t="s">
        <v>41</v>
      </c>
      <c r="F45" s="29"/>
      <c r="G45" s="39">
        <v>299000</v>
      </c>
      <c r="H45" s="43">
        <v>271000</v>
      </c>
      <c r="I45" s="22"/>
      <c r="J45" s="22"/>
      <c r="K45" s="24"/>
    </row>
    <row r="46" spans="2:11" s="16" customFormat="1" ht="20.100000000000001" customHeight="1" x14ac:dyDescent="0.25">
      <c r="B46" s="20"/>
      <c r="C46" s="22"/>
      <c r="D46" s="23"/>
      <c r="E46" s="28" t="s">
        <v>42</v>
      </c>
      <c r="F46" s="29"/>
      <c r="G46" s="39">
        <f>G44+G45</f>
        <v>449000</v>
      </c>
      <c r="H46" s="43">
        <f>SUM(H44+H45)</f>
        <v>371000</v>
      </c>
      <c r="I46" s="22"/>
      <c r="J46" s="22"/>
      <c r="K46" s="24"/>
    </row>
    <row r="47" spans="2:11" s="16" customFormat="1" ht="20.100000000000001" customHeight="1" x14ac:dyDescent="0.25">
      <c r="B47" s="20"/>
      <c r="C47" s="22"/>
      <c r="D47" s="23"/>
      <c r="E47" s="28"/>
      <c r="F47" s="29"/>
      <c r="G47" s="33"/>
      <c r="H47" s="34"/>
      <c r="I47" s="22"/>
      <c r="J47" s="22"/>
      <c r="K47" s="24"/>
    </row>
    <row r="48" spans="2:11" s="16" customFormat="1" ht="20.100000000000001" customHeight="1" x14ac:dyDescent="0.25">
      <c r="B48" s="20"/>
      <c r="C48" s="22"/>
      <c r="D48" s="23"/>
      <c r="E48" s="38" t="s">
        <v>43</v>
      </c>
      <c r="F48" s="29"/>
      <c r="G48" s="33">
        <f>G41+G46</f>
        <v>600000</v>
      </c>
      <c r="H48" s="34">
        <f>H46+H41</f>
        <v>616000</v>
      </c>
      <c r="I48" s="22"/>
      <c r="J48" s="22"/>
      <c r="K48" s="24"/>
    </row>
    <row r="49" spans="2:11" s="16" customFormat="1" ht="20.100000000000001" customHeight="1" thickBot="1" x14ac:dyDescent="0.3">
      <c r="B49" s="20"/>
      <c r="C49" s="22"/>
      <c r="D49" s="23"/>
      <c r="E49" s="87"/>
      <c r="F49" s="88"/>
      <c r="G49" s="44"/>
      <c r="H49" s="45"/>
      <c r="I49" s="22"/>
      <c r="J49" s="22"/>
      <c r="K49" s="24"/>
    </row>
    <row r="50" spans="2:11" s="16" customFormat="1" ht="20.100000000000001" customHeight="1" thickBot="1" x14ac:dyDescent="0.3">
      <c r="B50" s="20"/>
      <c r="C50" s="22"/>
      <c r="D50" s="23"/>
      <c r="E50" s="23"/>
      <c r="F50" s="23"/>
      <c r="G50" s="23"/>
      <c r="H50" s="23"/>
      <c r="I50" s="22"/>
      <c r="J50" s="22"/>
      <c r="K50" s="24"/>
    </row>
    <row r="51" spans="2:11" s="16" customFormat="1" ht="20.100000000000001" customHeight="1" x14ac:dyDescent="0.25">
      <c r="B51" s="20"/>
      <c r="C51" s="22"/>
      <c r="D51" s="23"/>
      <c r="E51" s="101" t="s">
        <v>8</v>
      </c>
      <c r="F51" s="102"/>
      <c r="G51" s="102"/>
      <c r="H51" s="103"/>
      <c r="I51" s="22"/>
      <c r="J51" s="22"/>
      <c r="K51" s="24"/>
    </row>
    <row r="52" spans="2:11" s="16" customFormat="1" ht="20.100000000000001" customHeight="1" x14ac:dyDescent="0.25">
      <c r="B52" s="20"/>
      <c r="C52" s="22"/>
      <c r="D52" s="23"/>
      <c r="E52" s="104" t="s">
        <v>44</v>
      </c>
      <c r="F52" s="105"/>
      <c r="G52" s="105"/>
      <c r="H52" s="106"/>
      <c r="I52" s="22"/>
      <c r="J52" s="22"/>
      <c r="K52" s="24"/>
    </row>
    <row r="53" spans="2:11" s="16" customFormat="1" ht="20.100000000000001" customHeight="1" x14ac:dyDescent="0.25">
      <c r="B53" s="20"/>
      <c r="C53" s="22"/>
      <c r="D53" s="23"/>
      <c r="E53" s="104" t="s">
        <v>45</v>
      </c>
      <c r="F53" s="105"/>
      <c r="G53" s="105"/>
      <c r="H53" s="106"/>
      <c r="I53" s="22"/>
      <c r="J53" s="22"/>
      <c r="K53" s="24"/>
    </row>
    <row r="54" spans="2:11" s="16" customFormat="1" ht="20.100000000000001" customHeight="1" x14ac:dyDescent="0.25">
      <c r="B54" s="20"/>
      <c r="C54" s="22"/>
      <c r="D54" s="23"/>
      <c r="E54" s="99"/>
      <c r="F54" s="100"/>
      <c r="G54" s="46"/>
      <c r="H54" s="47"/>
      <c r="I54" s="22"/>
      <c r="J54" s="22"/>
      <c r="K54" s="24"/>
    </row>
    <row r="55" spans="2:11" s="16" customFormat="1" ht="20.100000000000001" customHeight="1" x14ac:dyDescent="0.25">
      <c r="B55" s="20"/>
      <c r="C55" s="22"/>
      <c r="D55" s="23"/>
      <c r="E55" s="38" t="s">
        <v>46</v>
      </c>
      <c r="F55" s="29"/>
      <c r="G55" s="29"/>
      <c r="H55" s="37">
        <v>895000</v>
      </c>
      <c r="I55" s="22"/>
      <c r="J55" s="22"/>
      <c r="K55" s="24"/>
    </row>
    <row r="56" spans="2:11" s="16" customFormat="1" ht="20.100000000000001" customHeight="1" x14ac:dyDescent="0.25">
      <c r="B56" s="20"/>
      <c r="C56" s="22"/>
      <c r="D56" s="23"/>
      <c r="E56" s="38" t="s">
        <v>47</v>
      </c>
      <c r="F56" s="29"/>
      <c r="G56" s="29"/>
      <c r="H56" s="40">
        <v>-478000</v>
      </c>
      <c r="I56" s="22"/>
      <c r="J56" s="22"/>
      <c r="K56" s="24"/>
    </row>
    <row r="57" spans="2:11" s="16" customFormat="1" ht="20.100000000000001" customHeight="1" x14ac:dyDescent="0.25">
      <c r="B57" s="20"/>
      <c r="C57" s="22"/>
      <c r="D57" s="23"/>
      <c r="E57" s="38" t="s">
        <v>48</v>
      </c>
      <c r="F57" s="29"/>
      <c r="G57" s="33"/>
      <c r="H57" s="34">
        <f>H55+H56</f>
        <v>417000</v>
      </c>
      <c r="I57" s="22"/>
      <c r="J57" s="22"/>
      <c r="K57" s="24"/>
    </row>
    <row r="58" spans="2:11" s="16" customFormat="1" ht="20.100000000000001" customHeight="1" x14ac:dyDescent="0.25">
      <c r="B58" s="20"/>
      <c r="C58" s="22"/>
      <c r="D58" s="23"/>
      <c r="E58" s="38"/>
      <c r="F58" s="29"/>
      <c r="G58" s="33"/>
      <c r="H58" s="34"/>
      <c r="I58" s="22"/>
      <c r="J58" s="22"/>
      <c r="K58" s="24"/>
    </row>
    <row r="59" spans="2:11" s="16" customFormat="1" ht="20.100000000000001" customHeight="1" x14ac:dyDescent="0.25">
      <c r="B59" s="20"/>
      <c r="C59" s="22"/>
      <c r="D59" s="23"/>
      <c r="E59" s="38" t="s">
        <v>49</v>
      </c>
      <c r="F59" s="29"/>
      <c r="G59" s="33"/>
      <c r="H59" s="34"/>
      <c r="I59" s="22"/>
      <c r="J59" s="22"/>
      <c r="K59" s="24"/>
    </row>
    <row r="60" spans="2:11" s="16" customFormat="1" ht="20.100000000000001" customHeight="1" x14ac:dyDescent="0.25">
      <c r="B60" s="20"/>
      <c r="C60" s="22"/>
      <c r="D60" s="23"/>
      <c r="E60" s="38" t="s">
        <v>50</v>
      </c>
      <c r="F60" s="29"/>
      <c r="G60" s="35"/>
      <c r="H60" s="34">
        <v>7000</v>
      </c>
      <c r="I60" s="22"/>
      <c r="J60" s="22"/>
      <c r="K60" s="24"/>
    </row>
    <row r="61" spans="2:11" s="16" customFormat="1" ht="20.100000000000001" customHeight="1" x14ac:dyDescent="0.25">
      <c r="B61" s="20"/>
      <c r="C61" s="22"/>
      <c r="D61" s="23"/>
      <c r="E61" s="38" t="s">
        <v>53</v>
      </c>
      <c r="F61" s="29"/>
      <c r="G61" s="33"/>
      <c r="H61" s="34">
        <v>15000</v>
      </c>
      <c r="I61" s="22"/>
      <c r="J61" s="22"/>
      <c r="K61" s="24"/>
    </row>
    <row r="62" spans="2:11" s="16" customFormat="1" ht="20.100000000000001" customHeight="1" x14ac:dyDescent="0.25">
      <c r="B62" s="20"/>
      <c r="C62" s="22"/>
      <c r="D62" s="23"/>
      <c r="E62" s="38" t="s">
        <v>54</v>
      </c>
      <c r="F62" s="29"/>
      <c r="G62" s="29"/>
      <c r="H62" s="37">
        <v>180000</v>
      </c>
      <c r="I62" s="22"/>
      <c r="J62" s="22"/>
      <c r="K62" s="24"/>
    </row>
    <row r="63" spans="2:11" s="16" customFormat="1" ht="20.100000000000001" customHeight="1" x14ac:dyDescent="0.25">
      <c r="B63" s="20"/>
      <c r="C63" s="22"/>
      <c r="D63" s="23"/>
      <c r="E63" s="38" t="s">
        <v>55</v>
      </c>
      <c r="F63" s="29"/>
      <c r="G63" s="29"/>
      <c r="H63" s="40">
        <v>42000</v>
      </c>
      <c r="I63" s="22"/>
      <c r="J63" s="22"/>
      <c r="K63" s="24"/>
    </row>
    <row r="64" spans="2:11" s="16" customFormat="1" ht="20.100000000000001" customHeight="1" x14ac:dyDescent="0.25">
      <c r="B64" s="20"/>
      <c r="C64" s="22"/>
      <c r="D64" s="23"/>
      <c r="E64" s="38" t="s">
        <v>51</v>
      </c>
      <c r="F64" s="29"/>
      <c r="G64" s="33"/>
      <c r="H64" s="40">
        <f>SUM(H60:H63)</f>
        <v>244000</v>
      </c>
      <c r="I64" s="22"/>
      <c r="J64" s="22"/>
      <c r="K64" s="24"/>
    </row>
    <row r="65" spans="2:11" s="16" customFormat="1" ht="20.100000000000001" customHeight="1" x14ac:dyDescent="0.25">
      <c r="B65" s="20"/>
      <c r="C65" s="22"/>
      <c r="D65" s="23"/>
      <c r="E65" s="38" t="s">
        <v>52</v>
      </c>
      <c r="F65" s="29"/>
      <c r="G65" s="33"/>
      <c r="H65" s="37">
        <f>H57-H64</f>
        <v>173000</v>
      </c>
      <c r="I65" s="22"/>
      <c r="J65" s="22"/>
      <c r="K65" s="24"/>
    </row>
    <row r="66" spans="2:11" s="16" customFormat="1" ht="20.100000000000001" customHeight="1" x14ac:dyDescent="0.25">
      <c r="B66" s="20"/>
      <c r="C66" s="22"/>
      <c r="D66" s="23"/>
      <c r="E66" s="38"/>
      <c r="F66" s="29"/>
      <c r="G66" s="39"/>
      <c r="H66" s="40"/>
      <c r="I66" s="22"/>
      <c r="J66" s="22"/>
      <c r="K66" s="24"/>
    </row>
    <row r="67" spans="2:11" s="16" customFormat="1" ht="20.100000000000001" customHeight="1" x14ac:dyDescent="0.25">
      <c r="B67" s="20"/>
      <c r="C67" s="22"/>
      <c r="D67" s="23"/>
      <c r="E67" s="38" t="s">
        <v>56</v>
      </c>
      <c r="F67" s="29"/>
      <c r="G67" s="39"/>
      <c r="H67" s="40"/>
      <c r="I67" s="22"/>
      <c r="J67" s="22"/>
      <c r="K67" s="24"/>
    </row>
    <row r="68" spans="2:11" s="16" customFormat="1" ht="20.100000000000001" customHeight="1" x14ac:dyDescent="0.25">
      <c r="B68" s="20"/>
      <c r="C68" s="22"/>
      <c r="D68" s="23"/>
      <c r="E68" s="38" t="s">
        <v>57</v>
      </c>
      <c r="F68" s="29"/>
      <c r="G68" s="41"/>
      <c r="H68" s="37">
        <v>15000</v>
      </c>
      <c r="I68" s="22"/>
      <c r="J68" s="22"/>
      <c r="K68" s="24"/>
    </row>
    <row r="69" spans="2:11" s="16" customFormat="1" ht="20.100000000000001" customHeight="1" x14ac:dyDescent="0.25">
      <c r="B69" s="20"/>
      <c r="C69" s="22"/>
      <c r="D69" s="23"/>
      <c r="E69" s="38" t="s">
        <v>58</v>
      </c>
      <c r="F69" s="29"/>
      <c r="G69" s="42"/>
      <c r="H69" s="37">
        <v>-1000</v>
      </c>
      <c r="I69" s="22"/>
      <c r="J69" s="22"/>
      <c r="K69" s="24"/>
    </row>
    <row r="70" spans="2:11" s="16" customFormat="1" ht="20.100000000000001" customHeight="1" x14ac:dyDescent="0.25">
      <c r="B70" s="20"/>
      <c r="C70" s="22"/>
      <c r="D70" s="23"/>
      <c r="E70" s="38" t="s">
        <v>60</v>
      </c>
      <c r="F70" s="29"/>
      <c r="G70" s="42"/>
      <c r="H70" s="37">
        <v>-9000</v>
      </c>
      <c r="I70" s="22"/>
      <c r="J70" s="22"/>
      <c r="K70" s="24"/>
    </row>
    <row r="71" spans="2:11" s="16" customFormat="1" ht="20.100000000000001" customHeight="1" x14ac:dyDescent="0.25">
      <c r="B71" s="20"/>
      <c r="C71" s="22"/>
      <c r="D71" s="23"/>
      <c r="E71" s="38" t="s">
        <v>59</v>
      </c>
      <c r="F71" s="29"/>
      <c r="G71" s="42"/>
      <c r="H71" s="40">
        <v>14000</v>
      </c>
      <c r="I71" s="22"/>
      <c r="J71" s="22"/>
      <c r="K71" s="24"/>
    </row>
    <row r="72" spans="2:11" s="16" customFormat="1" ht="20.100000000000001" customHeight="1" x14ac:dyDescent="0.25">
      <c r="B72" s="20"/>
      <c r="C72" s="22"/>
      <c r="D72" s="23"/>
      <c r="E72" s="38" t="s">
        <v>61</v>
      </c>
      <c r="F72" s="29"/>
      <c r="G72" s="41"/>
      <c r="H72" s="37">
        <f>SUM(H68:H71)</f>
        <v>19000</v>
      </c>
      <c r="I72" s="22"/>
      <c r="J72" s="22"/>
      <c r="K72" s="24"/>
    </row>
    <row r="73" spans="2:11" s="16" customFormat="1" ht="20.100000000000001" customHeight="1" x14ac:dyDescent="0.25">
      <c r="B73" s="20"/>
      <c r="C73" s="22"/>
      <c r="D73" s="23"/>
      <c r="E73" s="38"/>
      <c r="F73" s="29"/>
      <c r="G73" s="41"/>
      <c r="H73" s="37"/>
      <c r="I73" s="22"/>
      <c r="J73" s="22"/>
      <c r="K73" s="24"/>
    </row>
    <row r="74" spans="2:11" s="16" customFormat="1" ht="20.100000000000001" customHeight="1" x14ac:dyDescent="0.25">
      <c r="B74" s="20"/>
      <c r="C74" s="22"/>
      <c r="D74" s="23"/>
      <c r="E74" s="38" t="s">
        <v>62</v>
      </c>
      <c r="F74" s="29"/>
      <c r="G74" s="33"/>
      <c r="H74" s="34">
        <f>H65+H72</f>
        <v>192000</v>
      </c>
      <c r="I74" s="22"/>
      <c r="J74" s="22"/>
      <c r="K74" s="24"/>
    </row>
    <row r="75" spans="2:11" s="16" customFormat="1" ht="20.100000000000001" customHeight="1" x14ac:dyDescent="0.25">
      <c r="B75" s="20"/>
      <c r="C75" s="22"/>
      <c r="D75" s="23"/>
      <c r="E75" s="38" t="s">
        <v>63</v>
      </c>
      <c r="F75" s="29"/>
      <c r="G75" s="33"/>
      <c r="H75" s="43">
        <v>-31000</v>
      </c>
      <c r="I75" s="22"/>
      <c r="J75" s="22"/>
      <c r="K75" s="24"/>
    </row>
    <row r="76" spans="2:11" s="16" customFormat="1" ht="20.100000000000001" customHeight="1" thickBot="1" x14ac:dyDescent="0.3">
      <c r="B76" s="20"/>
      <c r="C76" s="22"/>
      <c r="D76" s="23"/>
      <c r="E76" s="87" t="s">
        <v>64</v>
      </c>
      <c r="F76" s="88"/>
      <c r="G76" s="44"/>
      <c r="H76" s="48">
        <f>H74+H75</f>
        <v>161000</v>
      </c>
      <c r="I76" s="22"/>
      <c r="J76" s="22"/>
      <c r="K76" s="24"/>
    </row>
    <row r="77" spans="2:11" s="16" customFormat="1" ht="20.100000000000001" customHeight="1" thickBot="1" x14ac:dyDescent="0.3">
      <c r="B77" s="20"/>
      <c r="D77" s="25"/>
      <c r="E77" s="23"/>
      <c r="F77" s="23"/>
      <c r="G77" s="23"/>
      <c r="H77" s="23"/>
      <c r="I77" s="26"/>
      <c r="J77" s="27"/>
      <c r="K77" s="24"/>
    </row>
    <row r="78" spans="2:11" s="16" customFormat="1" ht="20.100000000000001" customHeight="1" thickTop="1" x14ac:dyDescent="0.25">
      <c r="B78" s="20"/>
      <c r="D78" s="25"/>
      <c r="E78" s="89" t="s">
        <v>65</v>
      </c>
      <c r="F78" s="90"/>
      <c r="G78" s="90"/>
      <c r="H78" s="91"/>
      <c r="I78" s="26"/>
      <c r="J78" s="27"/>
      <c r="K78" s="24"/>
    </row>
    <row r="79" spans="2:11" s="16" customFormat="1" ht="20.100000000000001" customHeight="1" x14ac:dyDescent="0.25">
      <c r="B79" s="20"/>
      <c r="D79" s="25"/>
      <c r="E79" s="92"/>
      <c r="F79" s="93"/>
      <c r="G79" s="93"/>
      <c r="H79" s="94"/>
      <c r="I79" s="26"/>
      <c r="J79" s="27"/>
      <c r="K79" s="24"/>
    </row>
    <row r="80" spans="2:11" s="16" customFormat="1" ht="20.100000000000001" customHeight="1" thickBot="1" x14ac:dyDescent="0.3">
      <c r="B80" s="20"/>
      <c r="D80" s="25"/>
      <c r="E80" s="95"/>
      <c r="F80" s="96"/>
      <c r="G80" s="96"/>
      <c r="H80" s="97"/>
      <c r="I80" s="26"/>
      <c r="J80" s="27"/>
      <c r="K80" s="24"/>
    </row>
    <row r="81" spans="2:11" s="16" customFormat="1" ht="20.100000000000001" customHeight="1" thickTop="1" thickBot="1" x14ac:dyDescent="0.3">
      <c r="B81" s="20"/>
      <c r="D81" s="25"/>
      <c r="E81" s="23"/>
      <c r="F81" s="23"/>
      <c r="G81" s="23"/>
      <c r="H81" s="23"/>
      <c r="I81" s="26"/>
      <c r="J81" s="27"/>
      <c r="K81" s="24"/>
    </row>
    <row r="82" spans="2:11" s="16" customFormat="1" ht="12.75" customHeight="1" thickTop="1" x14ac:dyDescent="0.25">
      <c r="B82" s="20"/>
      <c r="D82" s="25"/>
      <c r="E82" s="89" t="s">
        <v>74</v>
      </c>
      <c r="F82" s="90"/>
      <c r="G82" s="90"/>
      <c r="H82" s="91"/>
      <c r="I82" s="26"/>
      <c r="J82" s="27"/>
      <c r="K82" s="24"/>
    </row>
    <row r="83" spans="2:11" s="16" customFormat="1" ht="12.75" customHeight="1" x14ac:dyDescent="0.25">
      <c r="B83" s="20"/>
      <c r="D83" s="25"/>
      <c r="E83" s="92"/>
      <c r="F83" s="93"/>
      <c r="G83" s="93"/>
      <c r="H83" s="94"/>
      <c r="I83" s="26"/>
      <c r="J83" s="27"/>
      <c r="K83" s="24"/>
    </row>
    <row r="84" spans="2:11" s="16" customFormat="1" ht="12.75" customHeight="1" thickBot="1" x14ac:dyDescent="0.3">
      <c r="B84" s="20"/>
      <c r="D84" s="25"/>
      <c r="E84" s="95"/>
      <c r="F84" s="96"/>
      <c r="G84" s="96"/>
      <c r="H84" s="97"/>
      <c r="I84" s="26"/>
      <c r="J84" s="27"/>
      <c r="K84" s="24"/>
    </row>
    <row r="85" spans="2:11" ht="20.100000000000001" customHeight="1" thickTop="1" thickBot="1" x14ac:dyDescent="0.3">
      <c r="B85" s="2"/>
      <c r="D85" s="6"/>
      <c r="E85" s="7"/>
      <c r="F85" s="7"/>
      <c r="G85" s="7"/>
      <c r="H85" s="7"/>
      <c r="I85" s="8"/>
      <c r="J85" s="4"/>
      <c r="K85" s="5"/>
    </row>
    <row r="86" spans="2:11" ht="24" customHeight="1" thickBot="1" x14ac:dyDescent="0.3">
      <c r="B86" s="2"/>
      <c r="D86" s="77" t="s">
        <v>8</v>
      </c>
      <c r="E86" s="78"/>
      <c r="F86" s="78"/>
      <c r="G86" s="78"/>
      <c r="H86" s="78"/>
      <c r="I86" s="98"/>
      <c r="J86" s="4"/>
      <c r="K86" s="5"/>
    </row>
    <row r="87" spans="2:11" ht="24" customHeight="1" thickBot="1" x14ac:dyDescent="0.3">
      <c r="B87" s="2"/>
      <c r="D87" s="49"/>
      <c r="E87" s="50"/>
      <c r="F87" s="52" t="s">
        <v>75</v>
      </c>
      <c r="G87" s="52"/>
      <c r="H87" s="50"/>
      <c r="I87" s="51"/>
      <c r="J87" s="4"/>
      <c r="K87" s="5"/>
    </row>
    <row r="88" spans="2:11" ht="24" customHeight="1" thickBot="1" x14ac:dyDescent="0.3">
      <c r="B88" s="2"/>
      <c r="D88" s="49"/>
      <c r="E88" s="50"/>
      <c r="F88" s="78" t="s">
        <v>45</v>
      </c>
      <c r="G88" s="78"/>
      <c r="H88" s="50"/>
      <c r="I88" s="51"/>
      <c r="J88" s="4"/>
      <c r="K88" s="5"/>
    </row>
    <row r="89" spans="2:11" ht="24" customHeight="1" thickBot="1" x14ac:dyDescent="0.3">
      <c r="B89" s="2"/>
      <c r="D89" s="72" t="s">
        <v>6</v>
      </c>
      <c r="E89" s="73"/>
      <c r="F89" s="73"/>
      <c r="G89" s="15"/>
      <c r="H89" s="15"/>
      <c r="I89" s="14"/>
      <c r="J89" s="4"/>
      <c r="K89" s="5"/>
    </row>
    <row r="90" spans="2:11" ht="24" customHeight="1" thickBot="1" x14ac:dyDescent="0.3">
      <c r="B90" s="2"/>
      <c r="D90" s="81"/>
      <c r="E90" s="81"/>
      <c r="F90" s="81"/>
      <c r="G90" s="81"/>
      <c r="H90" s="82"/>
      <c r="I90" s="82"/>
      <c r="J90" s="4"/>
      <c r="K90" s="5"/>
    </row>
    <row r="91" spans="2:11" ht="24" customHeight="1" thickBot="1" x14ac:dyDescent="0.3">
      <c r="B91" s="2"/>
      <c r="D91" s="81"/>
      <c r="E91" s="81"/>
      <c r="F91" s="81"/>
      <c r="G91" s="81"/>
      <c r="H91" s="82"/>
      <c r="I91" s="82"/>
      <c r="J91" s="4"/>
      <c r="K91" s="5"/>
    </row>
    <row r="92" spans="2:11" ht="24" customHeight="1" thickBot="1" x14ac:dyDescent="0.3">
      <c r="B92" s="2"/>
      <c r="D92" s="83"/>
      <c r="E92" s="83"/>
      <c r="F92" s="83"/>
      <c r="G92" s="83"/>
      <c r="H92" s="84"/>
      <c r="I92" s="84"/>
      <c r="J92" s="4"/>
      <c r="K92" s="5"/>
    </row>
    <row r="93" spans="2:11" ht="24" customHeight="1" thickTop="1" thickBot="1" x14ac:dyDescent="0.3">
      <c r="B93" s="2"/>
      <c r="D93" s="81"/>
      <c r="E93" s="81"/>
      <c r="F93" s="81"/>
      <c r="G93" s="81"/>
      <c r="H93" s="82"/>
      <c r="I93" s="82"/>
      <c r="J93" s="4"/>
      <c r="K93" s="5"/>
    </row>
    <row r="94" spans="2:11" ht="24" customHeight="1" thickBot="1" x14ac:dyDescent="0.3">
      <c r="B94" s="2"/>
      <c r="D94" s="81"/>
      <c r="E94" s="81"/>
      <c r="F94" s="81"/>
      <c r="G94" s="81"/>
      <c r="H94" s="82"/>
      <c r="I94" s="82"/>
      <c r="J94" s="4"/>
      <c r="K94" s="5"/>
    </row>
    <row r="95" spans="2:11" ht="24" customHeight="1" thickBot="1" x14ac:dyDescent="0.3">
      <c r="B95" s="2"/>
      <c r="D95" s="81"/>
      <c r="E95" s="81"/>
      <c r="F95" s="81"/>
      <c r="G95" s="81"/>
      <c r="H95" s="82"/>
      <c r="I95" s="82"/>
      <c r="J95" s="4"/>
      <c r="K95" s="5"/>
    </row>
    <row r="96" spans="2:11" ht="24" customHeight="1" thickBot="1" x14ac:dyDescent="0.3">
      <c r="B96" s="2"/>
      <c r="D96" s="83"/>
      <c r="E96" s="83"/>
      <c r="F96" s="83"/>
      <c r="G96" s="83"/>
      <c r="H96" s="84"/>
      <c r="I96" s="84"/>
      <c r="J96" s="4"/>
      <c r="K96" s="5"/>
    </row>
    <row r="97" spans="2:11" ht="24" customHeight="1" thickTop="1" thickBot="1" x14ac:dyDescent="0.3">
      <c r="B97" s="2"/>
      <c r="D97" s="81"/>
      <c r="E97" s="81"/>
      <c r="F97" s="81"/>
      <c r="G97" s="81"/>
      <c r="H97" s="82"/>
      <c r="I97" s="82"/>
      <c r="J97" s="4"/>
      <c r="K97" s="5"/>
    </row>
    <row r="98" spans="2:11" ht="24" customHeight="1" thickBot="1" x14ac:dyDescent="0.3">
      <c r="B98" s="2"/>
      <c r="D98" s="83"/>
      <c r="E98" s="83"/>
      <c r="F98" s="83"/>
      <c r="G98" s="83"/>
      <c r="H98" s="84"/>
      <c r="I98" s="84"/>
      <c r="J98" s="4"/>
      <c r="K98" s="5"/>
    </row>
    <row r="99" spans="2:11" ht="24" customHeight="1" thickTop="1" thickBot="1" x14ac:dyDescent="0.3">
      <c r="B99" s="2"/>
      <c r="D99" s="81"/>
      <c r="E99" s="81"/>
      <c r="F99" s="81"/>
      <c r="G99" s="81"/>
      <c r="H99" s="82"/>
      <c r="I99" s="82"/>
      <c r="J99" s="4"/>
      <c r="K99" s="5"/>
    </row>
    <row r="100" spans="2:11" ht="24" customHeight="1" thickBot="1" x14ac:dyDescent="0.3">
      <c r="B100" s="2"/>
      <c r="D100" s="81"/>
      <c r="E100" s="81"/>
      <c r="F100" s="81"/>
      <c r="G100" s="81"/>
      <c r="H100" s="82"/>
      <c r="I100" s="82"/>
      <c r="J100" s="4"/>
      <c r="K100" s="5"/>
    </row>
    <row r="101" spans="2:11" ht="24" customHeight="1" thickBot="1" x14ac:dyDescent="0.3">
      <c r="B101" s="2"/>
      <c r="D101" s="83"/>
      <c r="E101" s="83"/>
      <c r="F101" s="83"/>
      <c r="G101" s="83"/>
      <c r="H101" s="84"/>
      <c r="I101" s="84"/>
      <c r="J101" s="4"/>
      <c r="K101" s="5"/>
    </row>
    <row r="102" spans="2:11" ht="24" customHeight="1" thickTop="1" thickBot="1" x14ac:dyDescent="0.3">
      <c r="B102" s="2"/>
      <c r="D102" s="81"/>
      <c r="E102" s="81"/>
      <c r="F102" s="81"/>
      <c r="G102" s="81"/>
      <c r="H102" s="82"/>
      <c r="I102" s="82"/>
      <c r="J102" s="4"/>
      <c r="K102" s="5"/>
    </row>
    <row r="103" spans="2:11" ht="24" customHeight="1" thickBot="1" x14ac:dyDescent="0.3">
      <c r="B103" s="2"/>
      <c r="D103" s="81"/>
      <c r="E103" s="81"/>
      <c r="F103" s="81"/>
      <c r="G103" s="81"/>
      <c r="H103" s="82"/>
      <c r="I103" s="82"/>
      <c r="J103" s="4"/>
      <c r="K103" s="5"/>
    </row>
    <row r="104" spans="2:11" ht="24" customHeight="1" thickBot="1" x14ac:dyDescent="0.3">
      <c r="B104" s="2"/>
      <c r="D104" s="81"/>
      <c r="E104" s="81"/>
      <c r="F104" s="81"/>
      <c r="G104" s="81"/>
      <c r="H104" s="82"/>
      <c r="I104" s="82"/>
      <c r="J104" s="4"/>
      <c r="K104" s="5"/>
    </row>
    <row r="105" spans="2:11" ht="24" customHeight="1" thickBot="1" x14ac:dyDescent="0.3">
      <c r="B105" s="2"/>
      <c r="D105" s="83"/>
      <c r="E105" s="83"/>
      <c r="F105" s="83"/>
      <c r="G105" s="83"/>
      <c r="H105" s="84"/>
      <c r="I105" s="84"/>
      <c r="J105" s="4"/>
      <c r="K105" s="5"/>
    </row>
    <row r="106" spans="2:11" ht="24" customHeight="1" thickTop="1" thickBot="1" x14ac:dyDescent="0.3">
      <c r="B106" s="2"/>
      <c r="D106" s="81"/>
      <c r="E106" s="81"/>
      <c r="F106" s="81"/>
      <c r="G106" s="81"/>
      <c r="H106" s="82"/>
      <c r="I106" s="82"/>
      <c r="J106" s="4"/>
      <c r="K106" s="5"/>
    </row>
    <row r="107" spans="2:11" ht="24" customHeight="1" thickBot="1" x14ac:dyDescent="0.3">
      <c r="B107" s="2"/>
      <c r="D107" s="77" t="s">
        <v>7</v>
      </c>
      <c r="E107" s="78"/>
      <c r="F107" s="78"/>
      <c r="G107" s="53"/>
      <c r="H107" s="61">
        <f>SUM(H90:I106)</f>
        <v>0</v>
      </c>
      <c r="I107" s="62"/>
      <c r="J107" s="4"/>
      <c r="K107" s="5"/>
    </row>
    <row r="108" spans="2:11" ht="11.25" customHeight="1" thickBot="1" x14ac:dyDescent="0.3">
      <c r="B108" s="2"/>
      <c r="D108" s="54"/>
      <c r="E108" s="55"/>
      <c r="F108" s="55"/>
      <c r="G108" s="56"/>
      <c r="H108" s="57"/>
      <c r="I108" s="58"/>
      <c r="J108" s="4"/>
      <c r="K108" s="5"/>
    </row>
    <row r="109" spans="2:11" ht="24" customHeight="1" thickBot="1" x14ac:dyDescent="0.3">
      <c r="B109" s="2"/>
      <c r="D109" s="72" t="s">
        <v>66</v>
      </c>
      <c r="E109" s="73"/>
      <c r="F109" s="73"/>
      <c r="G109" s="15"/>
      <c r="H109" s="59"/>
      <c r="I109" s="60"/>
      <c r="J109" s="4"/>
      <c r="K109" s="5"/>
    </row>
    <row r="110" spans="2:11" ht="24" customHeight="1" thickBot="1" x14ac:dyDescent="0.3">
      <c r="B110" s="2"/>
      <c r="D110" s="81"/>
      <c r="E110" s="81"/>
      <c r="F110" s="81"/>
      <c r="G110" s="81"/>
      <c r="H110" s="82"/>
      <c r="I110" s="82"/>
      <c r="J110" s="4"/>
      <c r="K110" s="5"/>
    </row>
    <row r="111" spans="2:11" ht="24" customHeight="1" thickBot="1" x14ac:dyDescent="0.3">
      <c r="B111" s="2"/>
      <c r="D111" s="81"/>
      <c r="E111" s="81"/>
      <c r="F111" s="81"/>
      <c r="G111" s="81"/>
      <c r="H111" s="82"/>
      <c r="I111" s="82"/>
      <c r="J111" s="4"/>
      <c r="K111" s="5"/>
    </row>
    <row r="112" spans="2:11" ht="24" customHeight="1" thickBot="1" x14ac:dyDescent="0.3">
      <c r="B112" s="2"/>
      <c r="D112" s="81"/>
      <c r="E112" s="81"/>
      <c r="F112" s="81"/>
      <c r="G112" s="81"/>
      <c r="H112" s="82"/>
      <c r="I112" s="82"/>
      <c r="J112" s="4"/>
      <c r="K112" s="5"/>
    </row>
    <row r="113" spans="2:11" ht="24" customHeight="1" thickBot="1" x14ac:dyDescent="0.3">
      <c r="B113" s="2"/>
      <c r="D113" s="83"/>
      <c r="E113" s="83"/>
      <c r="F113" s="83"/>
      <c r="G113" s="83"/>
      <c r="H113" s="84"/>
      <c r="I113" s="84"/>
      <c r="J113" s="4"/>
      <c r="K113" s="5"/>
    </row>
    <row r="114" spans="2:11" ht="24" customHeight="1" thickTop="1" thickBot="1" x14ac:dyDescent="0.3">
      <c r="B114" s="2"/>
      <c r="D114" s="81"/>
      <c r="E114" s="81"/>
      <c r="F114" s="81"/>
      <c r="G114" s="81"/>
      <c r="H114" s="82"/>
      <c r="I114" s="82"/>
      <c r="J114" s="4"/>
      <c r="K114" s="5"/>
    </row>
    <row r="115" spans="2:11" ht="24" customHeight="1" thickBot="1" x14ac:dyDescent="0.3">
      <c r="B115" s="2"/>
      <c r="D115" s="77" t="s">
        <v>67</v>
      </c>
      <c r="E115" s="78"/>
      <c r="F115" s="78"/>
      <c r="G115" s="53"/>
      <c r="H115" s="61">
        <f>SUM(H110:I114)</f>
        <v>0</v>
      </c>
      <c r="I115" s="62"/>
      <c r="J115" s="4"/>
      <c r="K115" s="5"/>
    </row>
    <row r="116" spans="2:11" ht="11.25" customHeight="1" thickBot="1" x14ac:dyDescent="0.3">
      <c r="B116" s="2"/>
      <c r="D116" s="54"/>
      <c r="E116" s="55"/>
      <c r="F116" s="55"/>
      <c r="G116" s="56"/>
      <c r="H116" s="57"/>
      <c r="I116" s="58"/>
      <c r="J116" s="4"/>
      <c r="K116" s="5"/>
    </row>
    <row r="117" spans="2:11" ht="24" customHeight="1" thickBot="1" x14ac:dyDescent="0.3">
      <c r="B117" s="2"/>
      <c r="D117" s="72" t="s">
        <v>68</v>
      </c>
      <c r="E117" s="73"/>
      <c r="F117" s="73"/>
      <c r="G117" s="15"/>
      <c r="H117" s="85"/>
      <c r="I117" s="86"/>
      <c r="J117" s="4"/>
      <c r="K117" s="5"/>
    </row>
    <row r="118" spans="2:11" ht="24" customHeight="1" thickBot="1" x14ac:dyDescent="0.3">
      <c r="B118" s="2"/>
      <c r="D118" s="81"/>
      <c r="E118" s="81"/>
      <c r="F118" s="81"/>
      <c r="G118" s="81"/>
      <c r="H118" s="82"/>
      <c r="I118" s="82"/>
      <c r="J118" s="4"/>
      <c r="K118" s="5"/>
    </row>
    <row r="119" spans="2:11" ht="24" customHeight="1" thickBot="1" x14ac:dyDescent="0.3">
      <c r="B119" s="2"/>
      <c r="D119" s="81"/>
      <c r="E119" s="81"/>
      <c r="F119" s="81"/>
      <c r="G119" s="81"/>
      <c r="H119" s="82"/>
      <c r="I119" s="82"/>
      <c r="J119" s="4"/>
      <c r="K119" s="5"/>
    </row>
    <row r="120" spans="2:11" ht="24" customHeight="1" thickBot="1" x14ac:dyDescent="0.3">
      <c r="B120" s="2"/>
      <c r="D120" s="81"/>
      <c r="E120" s="81"/>
      <c r="F120" s="81"/>
      <c r="G120" s="81"/>
      <c r="H120" s="82"/>
      <c r="I120" s="82"/>
      <c r="J120" s="4"/>
      <c r="K120" s="5"/>
    </row>
    <row r="121" spans="2:11" ht="24" customHeight="1" thickBot="1" x14ac:dyDescent="0.3">
      <c r="B121" s="2"/>
      <c r="D121" s="83"/>
      <c r="E121" s="83"/>
      <c r="F121" s="83"/>
      <c r="G121" s="83"/>
      <c r="H121" s="84"/>
      <c r="I121" s="84"/>
      <c r="J121" s="4"/>
      <c r="K121" s="5"/>
    </row>
    <row r="122" spans="2:11" ht="24" customHeight="1" thickTop="1" thickBot="1" x14ac:dyDescent="0.3">
      <c r="B122" s="2"/>
      <c r="D122" s="77" t="s">
        <v>69</v>
      </c>
      <c r="E122" s="78"/>
      <c r="F122" s="78"/>
      <c r="G122" s="53"/>
      <c r="H122" s="79">
        <f>SUM(H118:I121)</f>
        <v>0</v>
      </c>
      <c r="I122" s="80"/>
      <c r="J122" s="4"/>
      <c r="K122" s="5"/>
    </row>
    <row r="123" spans="2:11" ht="11.25" customHeight="1" thickBot="1" x14ac:dyDescent="0.3">
      <c r="B123" s="2"/>
      <c r="D123" s="54"/>
      <c r="E123" s="55"/>
      <c r="F123" s="55"/>
      <c r="G123" s="56"/>
      <c r="H123" s="57"/>
      <c r="I123" s="58"/>
      <c r="J123" s="4"/>
      <c r="K123" s="5"/>
    </row>
    <row r="124" spans="2:11" ht="24" customHeight="1" thickBot="1" x14ac:dyDescent="0.3">
      <c r="B124" s="2"/>
      <c r="D124" s="72" t="s">
        <v>70</v>
      </c>
      <c r="E124" s="73"/>
      <c r="F124" s="73"/>
      <c r="G124" s="74"/>
      <c r="H124" s="75">
        <f>H122+H115+H107</f>
        <v>0</v>
      </c>
      <c r="I124" s="76"/>
      <c r="J124" s="4"/>
      <c r="K124" s="5"/>
    </row>
    <row r="125" spans="2:11" ht="24" customHeight="1" thickBot="1" x14ac:dyDescent="0.3">
      <c r="B125" s="2"/>
      <c r="D125" s="72" t="s">
        <v>71</v>
      </c>
      <c r="E125" s="73"/>
      <c r="F125" s="73"/>
      <c r="G125" s="74"/>
      <c r="H125" s="75">
        <f>H13</f>
        <v>52000</v>
      </c>
      <c r="I125" s="76"/>
      <c r="J125" s="4"/>
      <c r="K125" s="5"/>
    </row>
    <row r="126" spans="2:11" ht="24" customHeight="1" thickBot="1" x14ac:dyDescent="0.3">
      <c r="B126" s="2"/>
      <c r="D126" s="72" t="s">
        <v>72</v>
      </c>
      <c r="E126" s="73"/>
      <c r="F126" s="73"/>
      <c r="G126" s="74"/>
      <c r="H126" s="75">
        <f>H124+H125</f>
        <v>52000</v>
      </c>
      <c r="I126" s="76"/>
      <c r="J126" s="4"/>
      <c r="K126" s="5"/>
    </row>
    <row r="127" spans="2:11" ht="20.100000000000001" customHeight="1" thickBot="1" x14ac:dyDescent="0.3">
      <c r="B127" s="2"/>
      <c r="D127" s="6"/>
      <c r="E127" s="7"/>
      <c r="F127" s="7"/>
      <c r="G127" s="7"/>
      <c r="H127" s="7"/>
      <c r="I127" s="8"/>
      <c r="J127" s="4"/>
      <c r="K127" s="5"/>
    </row>
    <row r="128" spans="2:11" s="16" customFormat="1" ht="15" customHeight="1" thickTop="1" x14ac:dyDescent="0.25">
      <c r="B128" s="20"/>
      <c r="D128" s="25"/>
      <c r="E128" s="63" t="s">
        <v>73</v>
      </c>
      <c r="F128" s="64"/>
      <c r="G128" s="64"/>
      <c r="H128" s="65"/>
      <c r="I128" s="26"/>
      <c r="J128" s="27"/>
      <c r="K128" s="24"/>
    </row>
    <row r="129" spans="2:11" s="16" customFormat="1" ht="15" customHeight="1" x14ac:dyDescent="0.25">
      <c r="B129" s="20"/>
      <c r="D129" s="25"/>
      <c r="E129" s="66"/>
      <c r="F129" s="67"/>
      <c r="G129" s="67"/>
      <c r="H129" s="68"/>
      <c r="I129" s="26"/>
      <c r="J129" s="27"/>
      <c r="K129" s="24"/>
    </row>
    <row r="130" spans="2:11" s="16" customFormat="1" ht="15" customHeight="1" thickBot="1" x14ac:dyDescent="0.3">
      <c r="B130" s="20"/>
      <c r="D130" s="25"/>
      <c r="E130" s="69"/>
      <c r="F130" s="70"/>
      <c r="G130" s="70"/>
      <c r="H130" s="71"/>
      <c r="I130" s="26"/>
      <c r="J130" s="27"/>
      <c r="K130" s="24"/>
    </row>
    <row r="131" spans="2:11" ht="20.100000000000001" customHeight="1" thickTop="1" x14ac:dyDescent="0.25">
      <c r="B131" s="2"/>
      <c r="D131" s="6"/>
      <c r="E131" s="7"/>
      <c r="F131" s="7"/>
      <c r="G131" s="7"/>
      <c r="H131" s="7"/>
      <c r="I131" s="8"/>
      <c r="J131" s="4"/>
      <c r="K131" s="5"/>
    </row>
    <row r="132" spans="2:11" ht="12.95" customHeight="1" thickBot="1" x14ac:dyDescent="0.3">
      <c r="B132" s="9"/>
      <c r="C132" s="10"/>
      <c r="D132" s="11"/>
      <c r="E132" s="10"/>
      <c r="F132" s="10"/>
      <c r="G132" s="10"/>
      <c r="H132" s="10"/>
      <c r="I132" s="10"/>
      <c r="J132" s="10"/>
      <c r="K132" s="12"/>
    </row>
    <row r="133" spans="2:11" ht="12.95" customHeight="1" thickTop="1" x14ac:dyDescent="0.25">
      <c r="D133" s="13"/>
    </row>
  </sheetData>
  <mergeCells count="85">
    <mergeCell ref="E49:F49"/>
    <mergeCell ref="C3:J5"/>
    <mergeCell ref="D86:I86"/>
    <mergeCell ref="E10:F10"/>
    <mergeCell ref="E39:F39"/>
    <mergeCell ref="E78:H80"/>
    <mergeCell ref="E7:H7"/>
    <mergeCell ref="E8:H8"/>
    <mergeCell ref="E9:H9"/>
    <mergeCell ref="E51:H51"/>
    <mergeCell ref="E52:H52"/>
    <mergeCell ref="E53:H53"/>
    <mergeCell ref="E54:F54"/>
    <mergeCell ref="D107:F107"/>
    <mergeCell ref="D89:F89"/>
    <mergeCell ref="D102:G102"/>
    <mergeCell ref="D105:G105"/>
    <mergeCell ref="F88:G88"/>
    <mergeCell ref="D91:G91"/>
    <mergeCell ref="D92:G92"/>
    <mergeCell ref="D93:G93"/>
    <mergeCell ref="D94:G94"/>
    <mergeCell ref="D95:G95"/>
    <mergeCell ref="D96:G96"/>
    <mergeCell ref="D97:G97"/>
    <mergeCell ref="D98:G98"/>
    <mergeCell ref="D101:G101"/>
    <mergeCell ref="H90:I90"/>
    <mergeCell ref="H99:I99"/>
    <mergeCell ref="H100:I100"/>
    <mergeCell ref="H101:I101"/>
    <mergeCell ref="H91:I91"/>
    <mergeCell ref="H92:I92"/>
    <mergeCell ref="H93:I93"/>
    <mergeCell ref="H94:I94"/>
    <mergeCell ref="H95:I95"/>
    <mergeCell ref="H96:I96"/>
    <mergeCell ref="H97:I97"/>
    <mergeCell ref="H98:I98"/>
    <mergeCell ref="E76:F76"/>
    <mergeCell ref="E82:H84"/>
    <mergeCell ref="D90:G90"/>
    <mergeCell ref="D99:G99"/>
    <mergeCell ref="D100:G100"/>
    <mergeCell ref="H105:I105"/>
    <mergeCell ref="D106:G106"/>
    <mergeCell ref="H106:I106"/>
    <mergeCell ref="H102:I102"/>
    <mergeCell ref="D103:G103"/>
    <mergeCell ref="H103:I103"/>
    <mergeCell ref="D104:G104"/>
    <mergeCell ref="H104:I104"/>
    <mergeCell ref="D110:G110"/>
    <mergeCell ref="H110:I110"/>
    <mergeCell ref="D111:G111"/>
    <mergeCell ref="H111:I111"/>
    <mergeCell ref="D109:F109"/>
    <mergeCell ref="H112:I112"/>
    <mergeCell ref="D113:G113"/>
    <mergeCell ref="H113:I113"/>
    <mergeCell ref="D114:G114"/>
    <mergeCell ref="H114:I114"/>
    <mergeCell ref="D112:G112"/>
    <mergeCell ref="D115:F115"/>
    <mergeCell ref="D117:F117"/>
    <mergeCell ref="D118:G118"/>
    <mergeCell ref="H118:I118"/>
    <mergeCell ref="H115:I115"/>
    <mergeCell ref="H117:I117"/>
    <mergeCell ref="H107:I107"/>
    <mergeCell ref="E128:H130"/>
    <mergeCell ref="D125:G125"/>
    <mergeCell ref="H125:I125"/>
    <mergeCell ref="D126:G126"/>
    <mergeCell ref="H126:I126"/>
    <mergeCell ref="D122:F122"/>
    <mergeCell ref="H122:I122"/>
    <mergeCell ref="D124:G124"/>
    <mergeCell ref="H124:I124"/>
    <mergeCell ref="D119:G119"/>
    <mergeCell ref="H119:I119"/>
    <mergeCell ref="D120:G120"/>
    <mergeCell ref="H120:I120"/>
    <mergeCell ref="D121:G121"/>
    <mergeCell ref="H121:I121"/>
  </mergeCells>
  <printOptions horizontalCentered="1" verticalCentered="1"/>
  <pageMargins left="0.59055118110236227" right="0.59055118110236227" top="0.59055118110236227" bottom="0.59055118110236227" header="0.47244094488188981" footer="0.47244094488188981"/>
  <pageSetup scale="75" orientation="portrait" r:id="rId1"/>
  <headerFooter>
    <oddHeader>&amp;LChapter 3 | Accounting Toolkit: Making Changes to Account Balances&amp;R&amp;F</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9864-BF06-48C7-9C05-8C8B68E18383}">
  <dimension ref="B1:B5"/>
  <sheetViews>
    <sheetView zoomScaleNormal="100" workbookViewId="0">
      <selection activeCell="B2" sqref="B2"/>
    </sheetView>
  </sheetViews>
  <sheetFormatPr defaultColWidth="9" defaultRowHeight="20.100000000000001" customHeight="1" x14ac:dyDescent="0.25"/>
  <cols>
    <col min="1" max="1" width="2.125" style="1" customWidth="1"/>
    <col min="2" max="2" width="20.625" style="1" customWidth="1"/>
    <col min="3" max="17" width="16.625" style="1" customWidth="1"/>
    <col min="18" max="16384" width="9" style="1"/>
  </cols>
  <sheetData>
    <row r="1" spans="2:2" ht="12.95" customHeight="1" x14ac:dyDescent="0.25"/>
    <row r="2" spans="2:2" ht="20.100000000000001" customHeight="1" x14ac:dyDescent="0.25">
      <c r="B2" s="1" t="s">
        <v>3</v>
      </c>
    </row>
    <row r="3" spans="2:2" ht="20.100000000000001" customHeight="1" x14ac:dyDescent="0.25">
      <c r="B3" s="1" t="s">
        <v>0</v>
      </c>
    </row>
    <row r="4" spans="2:2" ht="20.100000000000001" customHeight="1" x14ac:dyDescent="0.25">
      <c r="B4" s="1" t="s">
        <v>2</v>
      </c>
    </row>
    <row r="5" spans="2:2" ht="20.100000000000001" customHeight="1" x14ac:dyDescent="0.25">
      <c r="B5" s="1" t="s">
        <v>1</v>
      </c>
    </row>
  </sheetData>
  <sortState xmlns:xlrd2="http://schemas.microsoft.com/office/spreadsheetml/2017/richdata2" ref="B2:B13">
    <sortCondition ref="B2:B1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Question</vt:lpstr>
      <vt:lpstr>List of Acc__Data Validation</vt:lpstr>
      <vt:lpstr>Question!Print_Area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cp:lastPrinted>2024-10-15T04:01:09Z</cp:lastPrinted>
  <dcterms:created xsi:type="dcterms:W3CDTF">2023-08-13T19:28:28Z</dcterms:created>
  <dcterms:modified xsi:type="dcterms:W3CDTF">2025-01-16T15:17:48Z</dcterms:modified>
</cp:coreProperties>
</file>