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7\Chapter 7\"/>
    </mc:Choice>
  </mc:AlternateContent>
  <xr:revisionPtr revIDLastSave="0" documentId="13_ncr:1_{0738B7D2-53B1-4A33-8523-02F3688E91C9}" xr6:coauthVersionLast="47" xr6:coauthVersionMax="47" xr10:uidLastSave="{00000000-0000-0000-0000-000000000000}"/>
  <bookViews>
    <workbookView xWindow="-105" yWindow="0" windowWidth="14610" windowHeight="15585" xr2:uid="{255E9489-AD46-4547-8C6F-AB5E3BDC76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28" i="1" s="1"/>
  <c r="H29" i="1" s="1"/>
  <c r="H30" i="1" s="1"/>
  <c r="H31" i="1" s="1"/>
  <c r="H32" i="1" s="1"/>
  <c r="H33" i="1" s="1"/>
  <c r="H26" i="1"/>
  <c r="F40" i="1"/>
  <c r="J60" i="1"/>
  <c r="F59" i="1"/>
  <c r="F60" i="1" s="1"/>
  <c r="F45" i="1"/>
  <c r="F46" i="1" s="1"/>
  <c r="J46" i="1"/>
  <c r="H8" i="1" l="1"/>
  <c r="H9" i="1" s="1"/>
  <c r="H10" i="1" s="1"/>
  <c r="H11" i="1" s="1"/>
  <c r="H12" i="1" s="1"/>
  <c r="H13" i="1" s="1"/>
  <c r="H14" i="1" s="1"/>
  <c r="H15" i="1" s="1"/>
  <c r="H16" i="1" s="1"/>
  <c r="H17" i="1" s="1"/>
  <c r="H18" i="1" s="1"/>
</calcChain>
</file>

<file path=xl/sharedStrings.xml><?xml version="1.0" encoding="utf-8"?>
<sst xmlns="http://schemas.openxmlformats.org/spreadsheetml/2006/main" count="85" uniqueCount="61">
  <si>
    <t>Date</t>
  </si>
  <si>
    <t>Description</t>
  </si>
  <si>
    <t>Increase</t>
  </si>
  <si>
    <t>Decrease</t>
  </si>
  <si>
    <t>Account balance</t>
  </si>
  <si>
    <t>Opening balance</t>
  </si>
  <si>
    <t xml:space="preserve">Deposit </t>
  </si>
  <si>
    <t>Deposit</t>
  </si>
  <si>
    <t>NSF Fee</t>
  </si>
  <si>
    <t>Monthly Bank fees</t>
  </si>
  <si>
    <t xml:space="preserve">General Ledger </t>
  </si>
  <si>
    <t>#</t>
  </si>
  <si>
    <t>Split</t>
  </si>
  <si>
    <t>Amount</t>
  </si>
  <si>
    <t>Balance</t>
  </si>
  <si>
    <t>A/P</t>
  </si>
  <si>
    <t>A/R</t>
  </si>
  <si>
    <t>Cheque</t>
  </si>
  <si>
    <t>Salaries</t>
  </si>
  <si>
    <t>Office Exp</t>
  </si>
  <si>
    <t xml:space="preserve">Bank Reconciliation </t>
  </si>
  <si>
    <t>Balance per bank</t>
  </si>
  <si>
    <t>Balance per books</t>
  </si>
  <si>
    <t xml:space="preserve">   Plus: deposit in transit</t>
  </si>
  <si>
    <t xml:space="preserve">   Less: outstanding cheques</t>
  </si>
  <si>
    <t xml:space="preserve">    Less: bank fees</t>
  </si>
  <si>
    <t xml:space="preserve">    Less: correction of error</t>
  </si>
  <si>
    <t xml:space="preserve">            </t>
  </si>
  <si>
    <t>Adjusted balance per bank</t>
  </si>
  <si>
    <t>Adjusted balance per books</t>
  </si>
  <si>
    <t>Bank Reconciliation</t>
  </si>
  <si>
    <t xml:space="preserve">    Less: NSF fee</t>
  </si>
  <si>
    <t>SOLUTION: Z-Boss Group Bank Rec</t>
  </si>
  <si>
    <t>Z-Boss Group</t>
  </si>
  <si>
    <t>Sask Savings and Loan</t>
  </si>
  <si>
    <t>Bank account #85-516384-197</t>
  </si>
  <si>
    <t>(Cash: Sask Savings and Loan Bank)</t>
  </si>
  <si>
    <t>For the Month Ended February 28, 20X9</t>
  </si>
  <si>
    <t>E-transfer (K Nee Ltd)</t>
  </si>
  <si>
    <t>E-transfer (An Kle Co)</t>
  </si>
  <si>
    <t>NSF Cheque (P Inky Inc)</t>
  </si>
  <si>
    <t>Transfer to trading investments</t>
  </si>
  <si>
    <t>Investments</t>
  </si>
  <si>
    <t>Cheque #140</t>
  </si>
  <si>
    <t>Cheque #145</t>
  </si>
  <si>
    <t>Cheque #137</t>
  </si>
  <si>
    <t xml:space="preserve">          Cheque #137             $ 1,550</t>
  </si>
  <si>
    <t xml:space="preserve">          Cheque #140              10,000</t>
  </si>
  <si>
    <t xml:space="preserve">          Cheque #144                 1,100</t>
  </si>
  <si>
    <t xml:space="preserve">    Plus: e-transfer (N ails Ltd)</t>
  </si>
  <si>
    <t xml:space="preserve">          Cheque # 147                43,800</t>
  </si>
  <si>
    <t xml:space="preserve">          Cheque # 148                10,400</t>
  </si>
  <si>
    <t xml:space="preserve">          Cheque # 149                   3,200</t>
  </si>
  <si>
    <t xml:space="preserve">    Less: NSF Cheque (P Inky)</t>
  </si>
  <si>
    <t xml:space="preserve">    Plus: e-transfer (An Kle)</t>
  </si>
  <si>
    <t xml:space="preserve">    Plus: e-transfer (K nee)</t>
  </si>
  <si>
    <t>January 31, 20X9</t>
  </si>
  <si>
    <t>February 28, 20X9</t>
  </si>
  <si>
    <t xml:space="preserve">          Cheque #144               $  1,100</t>
  </si>
  <si>
    <t xml:space="preserve">          Cheque # 146                  2,100</t>
  </si>
  <si>
    <t>Beginning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</si>
</sst>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C00000"/>
      <name val="Aptos Display"/>
      <family val="2"/>
      <scheme val="major"/>
    </font>
    <font>
      <b/>
      <sz val="11"/>
      <color rgb="FFC00000"/>
      <name val="Aptos Display"/>
      <family val="2"/>
      <scheme val="major"/>
    </font>
    <font>
      <strike/>
      <sz val="11"/>
      <color rgb="FFC00000"/>
      <name val="Aptos Display"/>
      <family val="2"/>
      <scheme val="major"/>
    </font>
    <font>
      <u/>
      <sz val="11"/>
      <color rgb="FFC00000"/>
      <name val="Aptos Display"/>
      <family val="2"/>
      <scheme val="major"/>
    </font>
    <font>
      <sz val="11"/>
      <color theme="1"/>
      <name val="Aptos Narrow"/>
      <family val="2"/>
      <scheme val="minor"/>
    </font>
    <font>
      <b/>
      <u val="singleAccounting"/>
      <sz val="11"/>
      <color rgb="FFC00000"/>
      <name val="Aptos Display"/>
      <family val="2"/>
      <scheme val="major"/>
    </font>
    <font>
      <b/>
      <u/>
      <sz val="11"/>
      <color rgb="FFC00000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0" xfId="0" applyFont="1"/>
    <xf numFmtId="16" fontId="2" fillId="0" borderId="0" xfId="0" applyNumberFormat="1" applyFont="1" applyAlignment="1">
      <alignment horizontal="left"/>
    </xf>
    <xf numFmtId="16" fontId="2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/>
    <xf numFmtId="3" fontId="4" fillId="0" borderId="0" xfId="0" applyNumberFormat="1" applyFont="1"/>
    <xf numFmtId="3" fontId="2" fillId="0" borderId="0" xfId="0" applyNumberFormat="1" applyFont="1"/>
    <xf numFmtId="3" fontId="2" fillId="2" borderId="0" xfId="0" applyNumberFormat="1" applyFont="1" applyFill="1"/>
    <xf numFmtId="0" fontId="1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 applyAlignment="1">
      <alignment wrapText="1"/>
    </xf>
    <xf numFmtId="164" fontId="2" fillId="0" borderId="0" xfId="2" applyNumberFormat="1" applyFont="1"/>
    <xf numFmtId="165" fontId="2" fillId="0" borderId="0" xfId="1" applyNumberFormat="1" applyFont="1"/>
    <xf numFmtId="165" fontId="3" fillId="0" borderId="0" xfId="1" applyNumberFormat="1" applyFont="1"/>
    <xf numFmtId="164" fontId="3" fillId="0" borderId="0" xfId="2" applyNumberFormat="1" applyFont="1"/>
    <xf numFmtId="165" fontId="4" fillId="0" borderId="0" xfId="1" applyNumberFormat="1" applyFont="1"/>
    <xf numFmtId="165" fontId="5" fillId="0" borderId="0" xfId="1" applyNumberFormat="1" applyFont="1"/>
    <xf numFmtId="165" fontId="7" fillId="0" borderId="0" xfId="1" applyNumberFormat="1" applyFont="1"/>
    <xf numFmtId="165" fontId="8" fillId="0" borderId="0" xfId="1" applyNumberFormat="1" applyFont="1"/>
    <xf numFmtId="164" fontId="0" fillId="0" borderId="0" xfId="0" applyNumberFormat="1"/>
    <xf numFmtId="3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911A1-BCD8-4C03-B5F0-F2037B5D1CCC}">
  <dimension ref="A1:L63"/>
  <sheetViews>
    <sheetView tabSelected="1" workbookViewId="0">
      <selection activeCell="C16" sqref="C16"/>
    </sheetView>
  </sheetViews>
  <sheetFormatPr defaultRowHeight="15" x14ac:dyDescent="0.25"/>
  <cols>
    <col min="1" max="2" width="3.140625" customWidth="1"/>
    <col min="3" max="3" width="10.5703125" customWidth="1"/>
    <col min="4" max="4" width="4.42578125" bestFit="1" customWidth="1"/>
    <col min="5" max="5" width="28" customWidth="1"/>
    <col min="6" max="6" width="15.28515625" customWidth="1"/>
    <col min="7" max="7" width="11.140625" customWidth="1"/>
    <col min="8" max="8" width="12.7109375" bestFit="1" customWidth="1"/>
    <col min="9" max="9" width="9.85546875" bestFit="1" customWidth="1"/>
    <col min="10" max="10" width="12.7109375" bestFit="1" customWidth="1"/>
    <col min="12" max="12" width="10" bestFit="1" customWidth="1"/>
  </cols>
  <sheetData>
    <row r="1" spans="1:11" x14ac:dyDescent="0.25">
      <c r="A1" s="2" t="s">
        <v>32</v>
      </c>
      <c r="B1" s="2"/>
    </row>
    <row r="2" spans="1:11" x14ac:dyDescent="0.25">
      <c r="D2" s="2"/>
      <c r="E2" s="1"/>
      <c r="F2" s="1"/>
      <c r="G2" s="1"/>
      <c r="H2" s="1"/>
      <c r="I2" s="1"/>
      <c r="J2" s="1"/>
    </row>
    <row r="3" spans="1:11" x14ac:dyDescent="0.25">
      <c r="B3" s="3"/>
      <c r="C3" s="33" t="s">
        <v>33</v>
      </c>
      <c r="D3" s="33"/>
      <c r="E3" s="33"/>
      <c r="F3" s="33"/>
      <c r="G3" s="33"/>
      <c r="H3" s="33"/>
      <c r="I3" s="4"/>
      <c r="J3" s="4"/>
      <c r="K3" s="5"/>
    </row>
    <row r="4" spans="1:11" x14ac:dyDescent="0.25">
      <c r="B4" s="6"/>
      <c r="C4" s="32" t="s">
        <v>34</v>
      </c>
      <c r="D4" s="32"/>
      <c r="E4" s="32"/>
      <c r="F4" s="32"/>
      <c r="G4" s="32"/>
      <c r="H4" s="32"/>
      <c r="I4" s="1"/>
      <c r="J4" s="1"/>
      <c r="K4" s="7"/>
    </row>
    <row r="5" spans="1:11" x14ac:dyDescent="0.25">
      <c r="B5" s="6"/>
      <c r="C5" s="32" t="s">
        <v>35</v>
      </c>
      <c r="D5" s="32"/>
      <c r="E5" s="32"/>
      <c r="F5" s="32"/>
      <c r="G5" s="32"/>
      <c r="H5" s="32"/>
      <c r="I5" s="1"/>
      <c r="J5" s="1"/>
      <c r="K5" s="7"/>
    </row>
    <row r="6" spans="1:11" ht="30" x14ac:dyDescent="0.25">
      <c r="B6" s="6"/>
      <c r="C6" s="8" t="s">
        <v>0</v>
      </c>
      <c r="D6" s="8"/>
      <c r="E6" s="8" t="s">
        <v>1</v>
      </c>
      <c r="F6" s="8" t="s">
        <v>2</v>
      </c>
      <c r="G6" s="8" t="s">
        <v>3</v>
      </c>
      <c r="H6" s="20" t="s">
        <v>4</v>
      </c>
      <c r="I6" s="1"/>
      <c r="J6" s="1"/>
      <c r="K6" s="7"/>
    </row>
    <row r="7" spans="1:11" x14ac:dyDescent="0.25">
      <c r="B7" s="6"/>
      <c r="C7" s="9">
        <v>45689</v>
      </c>
      <c r="D7" s="10"/>
      <c r="E7" s="1" t="s">
        <v>5</v>
      </c>
      <c r="F7" s="1"/>
      <c r="G7" s="1"/>
      <c r="H7" s="21">
        <v>72943</v>
      </c>
      <c r="I7" s="31"/>
      <c r="J7" s="31"/>
      <c r="K7" s="7"/>
    </row>
    <row r="8" spans="1:11" x14ac:dyDescent="0.25">
      <c r="B8" s="6"/>
      <c r="C8" s="9">
        <v>45690</v>
      </c>
      <c r="D8" s="1"/>
      <c r="E8" s="12" t="s">
        <v>6</v>
      </c>
      <c r="F8" s="13">
        <v>6950</v>
      </c>
      <c r="G8" s="1"/>
      <c r="H8" s="22">
        <f>H7+F8-G8</f>
        <v>79893</v>
      </c>
      <c r="I8" s="1"/>
      <c r="J8" s="1"/>
      <c r="K8" s="7"/>
    </row>
    <row r="9" spans="1:11" x14ac:dyDescent="0.25">
      <c r="B9" s="6"/>
      <c r="C9" s="9">
        <v>45698</v>
      </c>
      <c r="D9" s="10"/>
      <c r="E9" s="1" t="s">
        <v>40</v>
      </c>
      <c r="F9" s="1"/>
      <c r="G9" s="14">
        <v>6458</v>
      </c>
      <c r="H9" s="22">
        <f t="shared" ref="H9:H18" si="0">H8+F9-G9</f>
        <v>73435</v>
      </c>
      <c r="I9" s="1"/>
      <c r="J9" s="1"/>
      <c r="K9" s="7"/>
    </row>
    <row r="10" spans="1:11" x14ac:dyDescent="0.25">
      <c r="B10" s="6"/>
      <c r="C10" s="9"/>
      <c r="D10" s="10"/>
      <c r="E10" s="1" t="s">
        <v>8</v>
      </c>
      <c r="F10" s="1"/>
      <c r="G10" s="14">
        <v>45</v>
      </c>
      <c r="H10" s="22">
        <f t="shared" si="0"/>
        <v>73390</v>
      </c>
      <c r="I10" s="1"/>
      <c r="J10" s="1"/>
      <c r="K10" s="7"/>
    </row>
    <row r="11" spans="1:11" x14ac:dyDescent="0.25">
      <c r="B11" s="6"/>
      <c r="C11" s="9">
        <v>45703</v>
      </c>
      <c r="D11" s="10"/>
      <c r="E11" s="12" t="s">
        <v>45</v>
      </c>
      <c r="F11" s="1"/>
      <c r="G11" s="13">
        <v>1550</v>
      </c>
      <c r="H11" s="22">
        <f t="shared" si="0"/>
        <v>71840</v>
      </c>
      <c r="I11" s="1"/>
      <c r="J11" s="1"/>
      <c r="K11" s="7"/>
    </row>
    <row r="12" spans="1:11" x14ac:dyDescent="0.25">
      <c r="B12" s="6"/>
      <c r="C12" s="9">
        <v>45708</v>
      </c>
      <c r="D12" s="1"/>
      <c r="E12" s="12" t="s">
        <v>44</v>
      </c>
      <c r="F12" s="1"/>
      <c r="G12" s="13">
        <v>8320</v>
      </c>
      <c r="H12" s="22">
        <f t="shared" si="0"/>
        <v>63520</v>
      </c>
      <c r="I12" s="1"/>
      <c r="J12" s="1"/>
      <c r="K12" s="7"/>
    </row>
    <row r="13" spans="1:11" x14ac:dyDescent="0.25">
      <c r="B13" s="6"/>
      <c r="C13" s="9">
        <v>45709</v>
      </c>
      <c r="D13" s="10"/>
      <c r="E13" s="1" t="s">
        <v>39</v>
      </c>
      <c r="F13" s="14">
        <v>5100</v>
      </c>
      <c r="G13" s="1"/>
      <c r="H13" s="22">
        <f t="shared" si="0"/>
        <v>68620</v>
      </c>
      <c r="I13" s="1"/>
      <c r="J13" s="1"/>
      <c r="K13" s="7"/>
    </row>
    <row r="14" spans="1:11" x14ac:dyDescent="0.25">
      <c r="B14" s="6"/>
      <c r="C14" s="9"/>
      <c r="D14" s="10"/>
      <c r="E14" s="12" t="s">
        <v>7</v>
      </c>
      <c r="F14" s="13">
        <v>60500</v>
      </c>
      <c r="G14" s="1"/>
      <c r="H14" s="22">
        <f t="shared" si="0"/>
        <v>129120</v>
      </c>
      <c r="I14" s="1"/>
      <c r="J14" s="1"/>
      <c r="K14" s="7"/>
    </row>
    <row r="15" spans="1:11" x14ac:dyDescent="0.25">
      <c r="B15" s="6"/>
      <c r="C15" s="11"/>
      <c r="D15" s="1"/>
      <c r="E15" s="12" t="s">
        <v>43</v>
      </c>
      <c r="F15" s="1"/>
      <c r="G15" s="13">
        <v>10000</v>
      </c>
      <c r="H15" s="22">
        <f t="shared" si="0"/>
        <v>119120</v>
      </c>
      <c r="I15" s="1"/>
      <c r="J15" s="1"/>
      <c r="K15" s="7"/>
    </row>
    <row r="16" spans="1:11" x14ac:dyDescent="0.25">
      <c r="B16" s="6"/>
      <c r="C16" s="9">
        <v>45715</v>
      </c>
      <c r="D16" s="1"/>
      <c r="E16" s="1" t="s">
        <v>38</v>
      </c>
      <c r="F16" s="14">
        <v>500</v>
      </c>
      <c r="G16" s="1"/>
      <c r="H16" s="22">
        <f t="shared" si="0"/>
        <v>119620</v>
      </c>
      <c r="I16" s="1"/>
      <c r="J16" s="1"/>
      <c r="K16" s="7"/>
    </row>
    <row r="17" spans="2:11" x14ac:dyDescent="0.25">
      <c r="B17" s="6"/>
      <c r="C17" s="9">
        <v>45716</v>
      </c>
      <c r="D17" s="10"/>
      <c r="E17" s="1" t="s">
        <v>41</v>
      </c>
      <c r="F17" s="1"/>
      <c r="G17" s="15">
        <v>50000</v>
      </c>
      <c r="H17" s="22">
        <f t="shared" si="0"/>
        <v>69620</v>
      </c>
      <c r="I17" s="1"/>
      <c r="J17" s="1"/>
      <c r="K17" s="7"/>
    </row>
    <row r="18" spans="2:11" x14ac:dyDescent="0.25">
      <c r="B18" s="6"/>
      <c r="C18" s="9"/>
      <c r="D18" s="10"/>
      <c r="E18" s="1" t="s">
        <v>9</v>
      </c>
      <c r="F18" s="1"/>
      <c r="G18" s="1">
        <v>20</v>
      </c>
      <c r="H18" s="22">
        <f t="shared" si="0"/>
        <v>69600</v>
      </c>
      <c r="I18" s="31"/>
      <c r="J18" s="31"/>
      <c r="K18" s="7"/>
    </row>
    <row r="19" spans="2:11" x14ac:dyDescent="0.25">
      <c r="B19" s="6"/>
      <c r="C19" s="1"/>
      <c r="D19" s="1"/>
      <c r="E19" s="1"/>
      <c r="F19" s="1"/>
      <c r="G19" s="1"/>
      <c r="H19" s="1"/>
      <c r="I19" s="1"/>
      <c r="J19" s="1"/>
      <c r="K19" s="7"/>
    </row>
    <row r="20" spans="2:11" x14ac:dyDescent="0.25">
      <c r="B20" s="6"/>
      <c r="C20" s="32" t="s">
        <v>33</v>
      </c>
      <c r="D20" s="32"/>
      <c r="E20" s="32"/>
      <c r="F20" s="32"/>
      <c r="G20" s="32"/>
      <c r="H20" s="32"/>
      <c r="I20" s="1"/>
      <c r="J20" s="1"/>
      <c r="K20" s="7"/>
    </row>
    <row r="21" spans="2:11" x14ac:dyDescent="0.25">
      <c r="B21" s="6"/>
      <c r="C21" s="32" t="s">
        <v>10</v>
      </c>
      <c r="D21" s="32"/>
      <c r="E21" s="32"/>
      <c r="F21" s="32"/>
      <c r="G21" s="32"/>
      <c r="H21" s="32"/>
      <c r="I21" s="1"/>
      <c r="J21" s="1"/>
      <c r="K21" s="7"/>
    </row>
    <row r="22" spans="2:11" x14ac:dyDescent="0.25">
      <c r="B22" s="6"/>
      <c r="C22" s="32" t="s">
        <v>36</v>
      </c>
      <c r="D22" s="32"/>
      <c r="E22" s="32"/>
      <c r="F22" s="32"/>
      <c r="G22" s="32"/>
      <c r="H22" s="32"/>
      <c r="I22" s="1"/>
      <c r="J22" s="1"/>
      <c r="K22" s="7"/>
    </row>
    <row r="23" spans="2:11" x14ac:dyDescent="0.25">
      <c r="B23" s="6"/>
      <c r="C23" s="32" t="s">
        <v>37</v>
      </c>
      <c r="D23" s="32"/>
      <c r="E23" s="32"/>
      <c r="F23" s="32"/>
      <c r="G23" s="32"/>
      <c r="H23" s="32"/>
      <c r="I23" s="1"/>
      <c r="J23" s="1"/>
      <c r="K23" s="7"/>
    </row>
    <row r="24" spans="2:11" x14ac:dyDescent="0.25">
      <c r="B24" s="6"/>
      <c r="C24" s="8" t="s">
        <v>0</v>
      </c>
      <c r="D24" s="8" t="s">
        <v>11</v>
      </c>
      <c r="E24" s="8" t="s">
        <v>1</v>
      </c>
      <c r="F24" s="8" t="s">
        <v>12</v>
      </c>
      <c r="G24" s="8" t="s">
        <v>13</v>
      </c>
      <c r="H24" s="8" t="s">
        <v>14</v>
      </c>
      <c r="J24" s="1"/>
      <c r="K24" s="7"/>
    </row>
    <row r="25" spans="2:11" x14ac:dyDescent="0.25">
      <c r="B25" s="6"/>
      <c r="C25" s="9">
        <v>45689</v>
      </c>
      <c r="D25" s="1"/>
      <c r="E25" s="1" t="s">
        <v>60</v>
      </c>
      <c r="F25" s="1"/>
      <c r="G25" s="1"/>
      <c r="H25" s="21">
        <v>67243</v>
      </c>
      <c r="I25" s="30"/>
      <c r="J25" s="1"/>
      <c r="K25" s="7"/>
    </row>
    <row r="26" spans="2:11" x14ac:dyDescent="0.25">
      <c r="B26" s="6"/>
      <c r="C26" s="9">
        <v>45703</v>
      </c>
      <c r="D26" s="1">
        <v>145</v>
      </c>
      <c r="E26" s="12" t="s">
        <v>17</v>
      </c>
      <c r="F26" s="12" t="s">
        <v>18</v>
      </c>
      <c r="G26" s="13">
        <v>-8320</v>
      </c>
      <c r="H26" s="22">
        <f>H25+G26</f>
        <v>58923</v>
      </c>
      <c r="I26" s="30"/>
      <c r="J26" s="1"/>
      <c r="K26" s="7"/>
    </row>
    <row r="27" spans="2:11" x14ac:dyDescent="0.25">
      <c r="B27" s="6"/>
      <c r="C27" s="11"/>
      <c r="D27" s="1">
        <v>146</v>
      </c>
      <c r="E27" s="1" t="s">
        <v>17</v>
      </c>
      <c r="F27" s="1" t="s">
        <v>15</v>
      </c>
      <c r="G27" s="14">
        <v>-2100</v>
      </c>
      <c r="H27" s="22">
        <f t="shared" ref="H27:H33" si="1">H26+G27</f>
        <v>56823</v>
      </c>
      <c r="I27" s="30"/>
      <c r="J27" s="1"/>
      <c r="K27" s="7"/>
    </row>
    <row r="28" spans="2:11" x14ac:dyDescent="0.25">
      <c r="B28" s="6"/>
      <c r="C28" s="9">
        <v>45706</v>
      </c>
      <c r="D28" s="1">
        <v>147</v>
      </c>
      <c r="E28" s="1" t="s">
        <v>17</v>
      </c>
      <c r="F28" s="1" t="s">
        <v>19</v>
      </c>
      <c r="G28" s="14">
        <v>-43800</v>
      </c>
      <c r="H28" s="22">
        <f t="shared" si="1"/>
        <v>13023</v>
      </c>
      <c r="I28" s="30"/>
      <c r="J28" s="1"/>
      <c r="K28" s="7"/>
    </row>
    <row r="29" spans="2:11" x14ac:dyDescent="0.25">
      <c r="B29" s="6"/>
      <c r="C29" s="9">
        <v>45710</v>
      </c>
      <c r="D29" s="1"/>
      <c r="E29" s="12" t="s">
        <v>7</v>
      </c>
      <c r="F29" s="12" t="s">
        <v>16</v>
      </c>
      <c r="G29" s="13">
        <v>60500</v>
      </c>
      <c r="H29" s="22">
        <f t="shared" si="1"/>
        <v>73523</v>
      </c>
      <c r="I29" s="30"/>
      <c r="J29" s="1"/>
      <c r="K29" s="7"/>
    </row>
    <row r="30" spans="2:11" x14ac:dyDescent="0.25">
      <c r="B30" s="6"/>
      <c r="C30" s="9">
        <v>45714</v>
      </c>
      <c r="D30" s="1">
        <v>148</v>
      </c>
      <c r="E30" s="1" t="s">
        <v>17</v>
      </c>
      <c r="F30" s="1" t="s">
        <v>15</v>
      </c>
      <c r="G30" s="14">
        <v>-10400</v>
      </c>
      <c r="H30" s="22">
        <f t="shared" si="1"/>
        <v>63123</v>
      </c>
      <c r="I30" s="30"/>
      <c r="J30" s="1"/>
      <c r="K30" s="7"/>
    </row>
    <row r="31" spans="2:11" x14ac:dyDescent="0.25">
      <c r="B31" s="6"/>
      <c r="C31" s="11"/>
      <c r="D31" s="1">
        <v>149</v>
      </c>
      <c r="E31" s="1" t="s">
        <v>17</v>
      </c>
      <c r="F31" s="1" t="s">
        <v>15</v>
      </c>
      <c r="G31" s="14">
        <v>-3200</v>
      </c>
      <c r="H31" s="22">
        <f t="shared" si="1"/>
        <v>59923</v>
      </c>
      <c r="I31" s="30"/>
      <c r="J31" s="1"/>
      <c r="K31" s="7"/>
    </row>
    <row r="32" spans="2:11" x14ac:dyDescent="0.25">
      <c r="B32" s="6"/>
      <c r="C32" s="9">
        <v>45715</v>
      </c>
      <c r="D32" s="1"/>
      <c r="E32" s="1" t="s">
        <v>41</v>
      </c>
      <c r="F32" s="1" t="s">
        <v>42</v>
      </c>
      <c r="G32" s="15">
        <v>-5000</v>
      </c>
      <c r="H32" s="22">
        <f t="shared" si="1"/>
        <v>54923</v>
      </c>
      <c r="I32" s="30"/>
      <c r="J32" s="1"/>
      <c r="K32" s="7"/>
    </row>
    <row r="33" spans="2:12" x14ac:dyDescent="0.25">
      <c r="B33" s="6"/>
      <c r="C33" s="9">
        <v>45716</v>
      </c>
      <c r="D33" s="1"/>
      <c r="E33" s="1" t="s">
        <v>7</v>
      </c>
      <c r="F33" s="1" t="s">
        <v>16</v>
      </c>
      <c r="G33" s="14">
        <v>25500</v>
      </c>
      <c r="H33" s="22">
        <f t="shared" si="1"/>
        <v>80423</v>
      </c>
      <c r="I33" s="29"/>
      <c r="J33" s="31"/>
      <c r="K33" s="7"/>
    </row>
    <row r="34" spans="2:12" x14ac:dyDescent="0.25">
      <c r="B34" s="6"/>
      <c r="C34" s="1"/>
      <c r="D34" s="1"/>
      <c r="E34" s="1"/>
      <c r="F34" s="1"/>
      <c r="G34" s="1"/>
      <c r="H34" s="1"/>
      <c r="I34" s="1"/>
      <c r="J34" s="1"/>
      <c r="K34" s="7"/>
    </row>
    <row r="35" spans="2:12" x14ac:dyDescent="0.25">
      <c r="B35" s="6"/>
      <c r="C35" s="1"/>
      <c r="D35" s="1"/>
      <c r="E35" s="1"/>
      <c r="F35" s="1"/>
      <c r="G35" s="1"/>
      <c r="H35" s="1"/>
      <c r="I35" s="1"/>
      <c r="J35" s="1"/>
      <c r="K35" s="7"/>
    </row>
    <row r="36" spans="2:12" x14ac:dyDescent="0.25">
      <c r="B36" s="6"/>
      <c r="C36" s="32" t="s">
        <v>33</v>
      </c>
      <c r="D36" s="32"/>
      <c r="E36" s="32"/>
      <c r="F36" s="32"/>
      <c r="G36" s="32"/>
      <c r="H36" s="32"/>
      <c r="I36" s="32"/>
      <c r="J36" s="32"/>
      <c r="K36" s="7"/>
    </row>
    <row r="37" spans="2:12" x14ac:dyDescent="0.25">
      <c r="B37" s="6"/>
      <c r="C37" s="32" t="s">
        <v>20</v>
      </c>
      <c r="D37" s="32"/>
      <c r="E37" s="32"/>
      <c r="F37" s="32"/>
      <c r="G37" s="32"/>
      <c r="H37" s="32"/>
      <c r="I37" s="32"/>
      <c r="J37" s="32"/>
      <c r="K37" s="7"/>
    </row>
    <row r="38" spans="2:12" x14ac:dyDescent="0.25">
      <c r="B38" s="6"/>
      <c r="C38" s="32" t="s">
        <v>36</v>
      </c>
      <c r="D38" s="32"/>
      <c r="E38" s="32"/>
      <c r="F38" s="32"/>
      <c r="G38" s="32"/>
      <c r="H38" s="32"/>
      <c r="I38" s="32"/>
      <c r="J38" s="32"/>
      <c r="K38" s="7"/>
    </row>
    <row r="39" spans="2:12" x14ac:dyDescent="0.25">
      <c r="B39" s="6"/>
      <c r="C39" s="32" t="s">
        <v>56</v>
      </c>
      <c r="D39" s="32"/>
      <c r="E39" s="32"/>
      <c r="F39" s="32"/>
      <c r="G39" s="32"/>
      <c r="H39" s="32"/>
      <c r="I39" s="32"/>
      <c r="J39" s="32"/>
      <c r="K39" s="7"/>
    </row>
    <row r="40" spans="2:12" x14ac:dyDescent="0.25">
      <c r="B40" s="6"/>
      <c r="C40" s="34" t="s">
        <v>21</v>
      </c>
      <c r="D40" s="34"/>
      <c r="E40" s="34"/>
      <c r="F40" s="21">
        <f>H7</f>
        <v>72943</v>
      </c>
      <c r="G40" s="1" t="s">
        <v>22</v>
      </c>
      <c r="J40" s="21">
        <v>62468</v>
      </c>
      <c r="K40" s="7"/>
      <c r="L40" s="29"/>
    </row>
    <row r="41" spans="2:12" x14ac:dyDescent="0.25">
      <c r="B41" s="6"/>
      <c r="C41" s="35" t="s">
        <v>23</v>
      </c>
      <c r="D41" s="35"/>
      <c r="E41" s="35"/>
      <c r="F41" s="25">
        <v>6950</v>
      </c>
      <c r="G41" s="1" t="s">
        <v>49</v>
      </c>
      <c r="J41" s="22">
        <v>4800</v>
      </c>
      <c r="K41" s="7"/>
    </row>
    <row r="42" spans="2:12" x14ac:dyDescent="0.25">
      <c r="B42" s="6"/>
      <c r="C42" s="34" t="s">
        <v>24</v>
      </c>
      <c r="D42" s="34"/>
      <c r="E42" s="34"/>
      <c r="F42" s="1"/>
      <c r="G42" s="1" t="s">
        <v>25</v>
      </c>
      <c r="J42" s="22">
        <v>-25</v>
      </c>
      <c r="K42" s="7"/>
    </row>
    <row r="43" spans="2:12" x14ac:dyDescent="0.25">
      <c r="B43" s="6"/>
      <c r="C43" s="35" t="s">
        <v>46</v>
      </c>
      <c r="D43" s="35"/>
      <c r="E43" s="35"/>
      <c r="F43" s="1"/>
      <c r="G43" s="1"/>
      <c r="J43" s="1"/>
      <c r="K43" s="7"/>
    </row>
    <row r="44" spans="2:12" x14ac:dyDescent="0.25">
      <c r="B44" s="6"/>
      <c r="C44" s="35" t="s">
        <v>47</v>
      </c>
      <c r="D44" s="35"/>
      <c r="E44" s="35"/>
      <c r="F44" s="1"/>
      <c r="G44" s="1"/>
      <c r="J44" s="1"/>
      <c r="K44" s="7"/>
    </row>
    <row r="45" spans="2:12" x14ac:dyDescent="0.25">
      <c r="B45" s="6"/>
      <c r="C45" s="34" t="s">
        <v>48</v>
      </c>
      <c r="D45" s="34"/>
      <c r="E45" s="34"/>
      <c r="F45" s="26">
        <f>-1550-10000-1100</f>
        <v>-12650</v>
      </c>
      <c r="G45" s="1"/>
      <c r="J45" s="1" t="s">
        <v>27</v>
      </c>
      <c r="K45" s="7"/>
      <c r="L45" s="29"/>
    </row>
    <row r="46" spans="2:12" x14ac:dyDescent="0.25">
      <c r="B46" s="6"/>
      <c r="C46" s="34" t="s">
        <v>28</v>
      </c>
      <c r="D46" s="34"/>
      <c r="E46" s="34"/>
      <c r="F46" s="21">
        <f>SUM(F40:F45)</f>
        <v>67243</v>
      </c>
      <c r="G46" s="1" t="s">
        <v>29</v>
      </c>
      <c r="J46" s="21">
        <f>SUM(J40:J45)</f>
        <v>67243</v>
      </c>
      <c r="K46" s="7"/>
      <c r="L46" s="29"/>
    </row>
    <row r="47" spans="2:12" x14ac:dyDescent="0.25">
      <c r="B47" s="6"/>
      <c r="C47" s="1"/>
      <c r="D47" s="1"/>
      <c r="E47" s="1"/>
      <c r="F47" s="1"/>
      <c r="G47" s="1"/>
      <c r="H47" s="1"/>
      <c r="I47" s="1"/>
      <c r="J47" s="1"/>
      <c r="K47" s="7"/>
      <c r="L47" s="29"/>
    </row>
    <row r="48" spans="2:12" x14ac:dyDescent="0.25">
      <c r="B48" s="6"/>
      <c r="C48" s="36" t="s">
        <v>33</v>
      </c>
      <c r="D48" s="36"/>
      <c r="E48" s="36"/>
      <c r="F48" s="36"/>
      <c r="G48" s="36"/>
      <c r="H48" s="36"/>
      <c r="I48" s="36"/>
      <c r="J48" s="36"/>
      <c r="K48" s="7"/>
    </row>
    <row r="49" spans="2:12" x14ac:dyDescent="0.25">
      <c r="B49" s="6"/>
      <c r="C49" s="36" t="s">
        <v>30</v>
      </c>
      <c r="D49" s="36"/>
      <c r="E49" s="36"/>
      <c r="F49" s="36"/>
      <c r="G49" s="36"/>
      <c r="H49" s="36"/>
      <c r="I49" s="36"/>
      <c r="J49" s="36"/>
      <c r="K49" s="7"/>
    </row>
    <row r="50" spans="2:12" x14ac:dyDescent="0.25">
      <c r="B50" s="6"/>
      <c r="C50" s="36" t="s">
        <v>36</v>
      </c>
      <c r="D50" s="36"/>
      <c r="E50" s="36"/>
      <c r="F50" s="36"/>
      <c r="G50" s="36"/>
      <c r="H50" s="36"/>
      <c r="I50" s="36"/>
      <c r="J50" s="36"/>
      <c r="K50" s="7"/>
    </row>
    <row r="51" spans="2:12" x14ac:dyDescent="0.25">
      <c r="B51" s="6"/>
      <c r="C51" s="36" t="s">
        <v>57</v>
      </c>
      <c r="D51" s="36"/>
      <c r="E51" s="36"/>
      <c r="F51" s="36"/>
      <c r="G51" s="36"/>
      <c r="H51" s="36"/>
      <c r="I51" s="36"/>
      <c r="J51" s="36"/>
      <c r="K51" s="7"/>
    </row>
    <row r="52" spans="2:12" x14ac:dyDescent="0.25">
      <c r="B52" s="6"/>
      <c r="C52" s="2" t="s">
        <v>21</v>
      </c>
      <c r="D52" s="2"/>
      <c r="E52" s="16"/>
      <c r="F52" s="24">
        <v>69600</v>
      </c>
      <c r="G52" s="2" t="s">
        <v>22</v>
      </c>
      <c r="H52" s="16"/>
      <c r="I52" s="2"/>
      <c r="J52" s="24">
        <v>80423</v>
      </c>
      <c r="K52" s="7"/>
      <c r="L52" s="29"/>
    </row>
    <row r="53" spans="2:12" x14ac:dyDescent="0.25">
      <c r="B53" s="6"/>
      <c r="C53" s="2" t="s">
        <v>23</v>
      </c>
      <c r="D53" s="2"/>
      <c r="E53" s="16"/>
      <c r="F53" s="23">
        <v>25500</v>
      </c>
      <c r="G53" s="2" t="s">
        <v>54</v>
      </c>
      <c r="H53" s="16"/>
      <c r="I53" s="2"/>
      <c r="J53" s="23">
        <v>5100</v>
      </c>
      <c r="K53" s="7"/>
    </row>
    <row r="54" spans="2:12" x14ac:dyDescent="0.25">
      <c r="B54" s="6"/>
      <c r="C54" s="2" t="s">
        <v>24</v>
      </c>
      <c r="D54" s="2"/>
      <c r="E54" s="16"/>
      <c r="F54" s="2"/>
      <c r="G54" s="2" t="s">
        <v>55</v>
      </c>
      <c r="H54" s="16"/>
      <c r="I54" s="2"/>
      <c r="J54" s="23">
        <v>500</v>
      </c>
      <c r="K54" s="7"/>
    </row>
    <row r="55" spans="2:12" x14ac:dyDescent="0.25">
      <c r="B55" s="6"/>
      <c r="C55" s="2" t="s">
        <v>58</v>
      </c>
      <c r="D55" s="2"/>
      <c r="E55" s="16"/>
      <c r="F55" s="2"/>
      <c r="G55" s="2"/>
      <c r="H55" s="16"/>
      <c r="I55" s="2"/>
      <c r="J55" s="23"/>
      <c r="K55" s="7"/>
    </row>
    <row r="56" spans="2:12" x14ac:dyDescent="0.25">
      <c r="B56" s="6"/>
      <c r="C56" s="2" t="s">
        <v>59</v>
      </c>
      <c r="D56" s="2"/>
      <c r="E56" s="16"/>
      <c r="F56" s="2"/>
      <c r="G56" s="2" t="s">
        <v>53</v>
      </c>
      <c r="H56" s="16"/>
      <c r="I56" s="2"/>
      <c r="J56" s="23">
        <v>-6458</v>
      </c>
      <c r="K56" s="7"/>
    </row>
    <row r="57" spans="2:12" x14ac:dyDescent="0.25">
      <c r="B57" s="6"/>
      <c r="C57" s="2" t="s">
        <v>50</v>
      </c>
      <c r="D57" s="2"/>
      <c r="E57" s="16"/>
      <c r="F57" s="2"/>
      <c r="G57" s="2" t="s">
        <v>31</v>
      </c>
      <c r="H57" s="16"/>
      <c r="I57" s="2"/>
      <c r="J57" s="23">
        <v>-45</v>
      </c>
      <c r="K57" s="7"/>
    </row>
    <row r="58" spans="2:12" x14ac:dyDescent="0.25">
      <c r="B58" s="6"/>
      <c r="C58" s="2" t="s">
        <v>51</v>
      </c>
      <c r="D58" s="2"/>
      <c r="E58" s="16"/>
      <c r="F58" s="2"/>
      <c r="G58" s="2" t="s">
        <v>25</v>
      </c>
      <c r="H58" s="16"/>
      <c r="I58" s="2"/>
      <c r="J58" s="23">
        <v>-20</v>
      </c>
      <c r="K58" s="7"/>
    </row>
    <row r="59" spans="2:12" ht="17.25" x14ac:dyDescent="0.4">
      <c r="B59" s="6"/>
      <c r="C59" s="2" t="s">
        <v>52</v>
      </c>
      <c r="D59" s="2"/>
      <c r="E59" s="16"/>
      <c r="F59" s="27">
        <f>-1100-2100-43800-10400-3200</f>
        <v>-60600</v>
      </c>
      <c r="G59" s="2" t="s">
        <v>26</v>
      </c>
      <c r="H59" s="16"/>
      <c r="I59" s="2"/>
      <c r="J59" s="28">
        <v>-45000</v>
      </c>
      <c r="K59" s="7"/>
    </row>
    <row r="60" spans="2:12" x14ac:dyDescent="0.25">
      <c r="B60" s="6"/>
      <c r="C60" s="2" t="s">
        <v>28</v>
      </c>
      <c r="D60" s="2"/>
      <c r="E60" s="16"/>
      <c r="F60" s="24">
        <f>SUM(F52:F59)</f>
        <v>34500</v>
      </c>
      <c r="G60" s="2" t="s">
        <v>29</v>
      </c>
      <c r="H60" s="16"/>
      <c r="I60" s="2"/>
      <c r="J60" s="24">
        <f>SUM(J52:J59)</f>
        <v>34500</v>
      </c>
      <c r="K60" s="7"/>
    </row>
    <row r="61" spans="2:12" x14ac:dyDescent="0.25">
      <c r="B61" s="17"/>
      <c r="C61" s="18"/>
      <c r="D61" s="18"/>
      <c r="E61" s="18"/>
      <c r="F61" s="18"/>
      <c r="G61" s="18"/>
      <c r="H61" s="18"/>
      <c r="I61" s="18"/>
      <c r="J61" s="18"/>
      <c r="K61" s="19"/>
    </row>
    <row r="63" spans="2:12" x14ac:dyDescent="0.25">
      <c r="F63" s="29"/>
      <c r="G63" s="29"/>
    </row>
  </sheetData>
  <mergeCells count="22">
    <mergeCell ref="C48:J48"/>
    <mergeCell ref="C49:J49"/>
    <mergeCell ref="C50:J50"/>
    <mergeCell ref="C51:J51"/>
    <mergeCell ref="C45:E45"/>
    <mergeCell ref="C46:E46"/>
    <mergeCell ref="C36:J36"/>
    <mergeCell ref="C37:J37"/>
    <mergeCell ref="C38:J38"/>
    <mergeCell ref="C39:J39"/>
    <mergeCell ref="C23:H23"/>
    <mergeCell ref="C40:E40"/>
    <mergeCell ref="C41:E41"/>
    <mergeCell ref="C42:E42"/>
    <mergeCell ref="C43:E43"/>
    <mergeCell ref="C44:E44"/>
    <mergeCell ref="C22:H22"/>
    <mergeCell ref="C3:H3"/>
    <mergeCell ref="C4:H4"/>
    <mergeCell ref="C5:H5"/>
    <mergeCell ref="C20:H20"/>
    <mergeCell ref="C21:H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 Gagnon</dc:creator>
  <cp:lastModifiedBy>Jacqui Gagnon</cp:lastModifiedBy>
  <dcterms:created xsi:type="dcterms:W3CDTF">2025-01-07T02:56:50Z</dcterms:created>
  <dcterms:modified xsi:type="dcterms:W3CDTF">2025-01-09T01:03:09Z</dcterms:modified>
</cp:coreProperties>
</file>